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Общий зачёт" sheetId="1" r:id="rId1"/>
    <sheet name="Водный" sheetId="2" r:id="rId2"/>
    <sheet name="Горный" sheetId="3" r:id="rId3"/>
    <sheet name="Лыжный" sheetId="4" r:id="rId4"/>
    <sheet name="На средствах передвижения" sheetId="5" r:id="rId5"/>
    <sheet name="Пешеходный" sheetId="6" r:id="rId6"/>
    <sheet name="Спелео" sheetId="7" r:id="rId7"/>
  </sheets>
  <definedNames>
    <definedName name="_xlnm.Print_Area" localSheetId="1">'Водный'!$A$1:$Q$50</definedName>
    <definedName name="_xlnm.Print_Area" localSheetId="2">'Горный'!$A$1:$Q$47</definedName>
    <definedName name="_xlnm.Print_Area" localSheetId="3">'Лыжный'!$A$1:$R$53</definedName>
    <definedName name="_xlnm.Print_Area" localSheetId="4">'На средствах передвижения'!$A$1:$Q$32</definedName>
    <definedName name="_xlnm.Print_Area" localSheetId="0">'Общий зачёт'!$A$1:$J$31</definedName>
    <definedName name="_xlnm.Print_Area" localSheetId="5">'Пешеходный'!$A$1:$S$80</definedName>
    <definedName name="_xlnm.Print_Area" localSheetId="6">'Спелео'!$A$1:$Q$28</definedName>
  </definedNames>
  <calcPr fullCalcOnLoad="1" refMode="R1C1"/>
</workbook>
</file>

<file path=xl/sharedStrings.xml><?xml version="1.0" encoding="utf-8"?>
<sst xmlns="http://schemas.openxmlformats.org/spreadsheetml/2006/main" count="673" uniqueCount="405">
  <si>
    <t>Ранг соревнований:</t>
  </si>
  <si>
    <t>Дисциплина:</t>
  </si>
  <si>
    <t xml:space="preserve">Маршрут </t>
  </si>
  <si>
    <t>Вид программы:</t>
  </si>
  <si>
    <t>Показатели:</t>
  </si>
  <si>
    <t>Сложность. Новизна. Безопасность. Напряженность. Полезность</t>
  </si>
  <si>
    <t>№  п/п</t>
  </si>
  <si>
    <t xml:space="preserve">ФИО рук. группы </t>
  </si>
  <si>
    <t xml:space="preserve">Район прохождения маршрута </t>
  </si>
  <si>
    <t>к.с. заяв.</t>
  </si>
  <si>
    <t>к.с. факт.</t>
  </si>
  <si>
    <t>Кол. чел.</t>
  </si>
  <si>
    <t>Сроки прохождения</t>
  </si>
  <si>
    <t>Средние значения показателей</t>
  </si>
  <si>
    <t>Итого</t>
  </si>
  <si>
    <t>Территория, клуб</t>
  </si>
  <si>
    <t xml:space="preserve">Нитка пройденного маршрута </t>
  </si>
  <si>
    <t>Сложность</t>
  </si>
  <si>
    <t>Новизна</t>
  </si>
  <si>
    <t>Безопасность</t>
  </si>
  <si>
    <t>Напряжен.</t>
  </si>
  <si>
    <t>Полезность</t>
  </si>
  <si>
    <t>Номер маршрутной книжки</t>
  </si>
  <si>
    <t>(С)</t>
  </si>
  <si>
    <t xml:space="preserve">(НВ) </t>
  </si>
  <si>
    <t xml:space="preserve"> (Б) </t>
  </si>
  <si>
    <t xml:space="preserve">(Н) </t>
  </si>
  <si>
    <t>(П)</t>
  </si>
  <si>
    <t>Судьи по виду:</t>
  </si>
  <si>
    <t xml:space="preserve">Зам. гл. судьи по виду                 </t>
  </si>
  <si>
    <t xml:space="preserve">Главный судья                         </t>
  </si>
  <si>
    <t>ПРОТОКОЛ РЕЗУЛЬТАТОВ</t>
  </si>
  <si>
    <t xml:space="preserve">Главный секретарь                  </t>
  </si>
  <si>
    <t>Добарина Ирина Анатольевна</t>
  </si>
  <si>
    <t>0-03-11</t>
  </si>
  <si>
    <t>МИНИСТЕРСТВО СПОРТА, ТУРИЗМА И МОЛОДЁЖНОЙ ПОЛИТИКИ</t>
  </si>
  <si>
    <t>ТУРИСТСКО-СПОРТИВНЫЙ СОЮЗ РОССИИ    НОВОСИБИРСКОЕ ОТДЕЛЕНИЕ</t>
  </si>
  <si>
    <t>Состав группы, спортивный разряд</t>
  </si>
  <si>
    <t>Добарина Ирина, Мокроусов Андрей, Манин Яков, Мокроусова Наталья, Климов Аркадий, Пономарёв Сергей</t>
  </si>
  <si>
    <t>28.12.10 – 08.01.11 г.,      8 дней, 151 км</t>
  </si>
  <si>
    <t>Новосибирская область, НГПУ т/к "Ювента"</t>
  </si>
  <si>
    <t>Кузнецкий Ала-Тау   ост. пл. 140 км – р. Казыр – р. Чабылпут – траверс Терень-Казырского хребта – р. Казыр Бол. – руч. Хандыгой – пер. Хмурый Зап. н/к, 1496 – р. Хунул-Хузух – пер. Козьи ворота н/к, 1806 – р. Туралыг – пер. Ходовой (Медвежий) н/к, 1110 – р. Бельсу – пер. Маруха (Лесной) н/к – р. Амзас – ст. Лужба</t>
  </si>
  <si>
    <t>Добарина Ирина, Пономарёв Сергей, Кошедова Татьяна, Молчков Михаил, Николаева Наталья, Лучко Максим</t>
  </si>
  <si>
    <t>19.02.11 – 10.03.11 г.,    16 дней, 246 км</t>
  </si>
  <si>
    <t>Прибайкалье, Хамар-Дабан   р. Хара-Мурин – р. Лангутуй – пер. Лангутайские ворота – приток р. Ара-Буректой – траверс хребта до в. 2058 – р. Барун-Юнкуцук – траверс хребта от в. 2108 до в. Хан-Ула – р. Зун-Байга – р. Барун-Байга – р. Шара-Жалга – приток р. Шибетуй – р. Шибетуй – р. Харнахойтуй – оз. Перевальное – в. Утуликская подкова (рад) – верх. р. Прямой – траверс гребня до в. 2245 – р. Гужар-Жалга – р. Шубутуй – р. Утулик – р. Спусковая – пер. Чёртовы ворота – в. Черского (рад) – ГМС – р. Слюдянка – г. Слюдянка</t>
  </si>
  <si>
    <t>Хребтова Мария Сергеевна</t>
  </si>
  <si>
    <t>Хребтова Мария, Брагинова Елена, Лариева Эмилия, Сивец Мария, Трифонов Дмитрий</t>
  </si>
  <si>
    <t>Республика Карелия, г. Петрозаводск, Петрозаводский государственный университет т/к «Сампо»</t>
  </si>
  <si>
    <t>Карелия     ст. Нюхча – р . Нюхча – бол. Подсюрежное – бол. Большой Мох – Маленга – ур. Чув аши – оз. Пикозеро Бол. – в. Челпан – Гремучий ручей – в. Шапочка – приток р. У нежма – ст. Унежма</t>
  </si>
  <si>
    <t>37/л-2010</t>
  </si>
  <si>
    <t>Аргунова Марина Петровна</t>
  </si>
  <si>
    <t>Аргунова Марина, Горбаткова Екатерина, Навротский Павел, Торопов Игорь</t>
  </si>
  <si>
    <t>06.02.11 – 20.02.11 г.,    15 дней,  153 км</t>
  </si>
  <si>
    <t>Северо-Восточный Алтай  пос. Бийка – Лесопитомник – оз. Садринское – пер. Садринский –  р. Верхний Албас – р. Абакан Бол. – р. Абакан – р. Бедуй – ист. Тёплый ключ – р. Бедуй – р. Коный – р. Абакан – р. Албас – пер. Садринский – оз. Садринское – р. Байгол – оз. Байгольское – пер. Уё – Лесопитомник – р. Сайта – пос. Бийка</t>
  </si>
  <si>
    <t>5-11</t>
  </si>
  <si>
    <t>Попов Юрий Владимирович</t>
  </si>
  <si>
    <t>Попов Юрий, Кандаурова Юлия, Лобанева Наталья</t>
  </si>
  <si>
    <t>21.10.11 – 31.10.11 г.,     11 дней, 161 км</t>
  </si>
  <si>
    <t>Алтайский край, г. Барнаул, Алтайский государственный университет (АлтГУ)</t>
  </si>
  <si>
    <t>Северо-Восточный Алтай  пос. Эликмонар – р. Эликмонар – р. Каракол – р. Саргат – р. Огой – хр. Кылай – оз. Каракольские – пер. Багаташ 2042 – пер. Аккаинский н/к, 2055 – оз. Аккаинское - пер. Айрыкский н/к, 2050 – пещ. Каракокшинские 1А – пер. Кара н/к, 2025 – пер. Куба н/к, 1924 – р. Южеме – пер. Южеме 1А, 2164 – р. Тюрдем – р. Сайгонош – пер. Сайгонош 1А, 2297 – р. Тогускол – пер.Тогускол н/к, 1900 – пер. Таманел н/к, 2076 – р. Адылда – пос. Эдиган</t>
  </si>
  <si>
    <t>53-11</t>
  </si>
  <si>
    <t>Петров Евгений Александрович</t>
  </si>
  <si>
    <t>Петров Евгений, Девайкин Юрий, Дурновцев Сергей, Сухов Алексей, Бутылин Иван, Моськина Марина, Сербинов Василий</t>
  </si>
  <si>
    <t>30.12.10 – 06.01.11 г.,     8 дней, 138 км</t>
  </si>
  <si>
    <t>Кемеровская область, г. Новокузнецк, Кузбасская государственная педагогическая академия (КузГПА ФФК)</t>
  </si>
  <si>
    <t>Кузнецкий Ала-Тау      ст. Лужба – р. Алгуй – пер. Шорский – р. Казыр Мал. – р. Высокогорный – пер. Высокогорный (Малого Зуба, Озёрный) – р. Тайжес-Су Нижняя – р. Бельсу – пер. Пихтерек-2 – р. Пихтерек – р. Базан – пер. Тумуяс – р. Тумуяс – р. Туматор – траверс хребта (в сторону г. Кугуту) от в. 1370 до в. 1480 – р. Бельсу – р. Поднебесный – пер. Маруха – р. Амзас – ст. Лужба</t>
  </si>
  <si>
    <t>03/11Л</t>
  </si>
  <si>
    <t>Чопчец Мария Владимировна</t>
  </si>
  <si>
    <t>Чопчец Мария, Хмелева Дарья, Саблин Андрей, Бородин Андрей, Кайгородова Анна, Керимов Эльдар</t>
  </si>
  <si>
    <t>Салаирский кряж    о.п. «Анатолий» – Каменный карьер – пос. Ингара – ур. Кресты – ст. Аламбай – в. Лысая – ур. Нижний Ким – о.п. «Анатолий»</t>
  </si>
  <si>
    <t>01-10</t>
  </si>
  <si>
    <t>Степанюк Валерий Валерьевич</t>
  </si>
  <si>
    <t>Степанюк Валерий, Синицин Сергей, Токарев Михаил, Цвинкинберг Роман, Дербасов Дмитрий, Бейберетов Сергей</t>
  </si>
  <si>
    <t>03.02.10 – 19.02.10 г.,     16 дней, 260 км</t>
  </si>
  <si>
    <t>Северо-Восточный Алтай   пос. Бийка – оз. Садринское – пер. Садринский н/к –  р. Албас – р. Абакан Бол. 2А – устье р. Конный – устье р. Катазан – устье р.  Коэтру – устье р. Каирсу – р. Абакан Бол. 2Б– р. Еренат (обитель Агафьи Лыковой) – устье р. Каирсу – устье р. Коэтру – устье р. Катазан – р. Коный 2А – р.  Сыктызыл Бол. 1Б – пер. Минор 1А – оз. Байгол – пер. Уё н/к – пос. Бийка</t>
  </si>
  <si>
    <t>03-10</t>
  </si>
  <si>
    <t>Смирнов Дмитрий Владимирович</t>
  </si>
  <si>
    <t>Смирнов Дмитрий, Хребтова Мария, Шинакова Юлия, Бурдина Анна, Туманов Дмитрий</t>
  </si>
  <si>
    <t>Республика Карелия, г. Петрозаводск, ПетрГУ, т/к «Сампо»</t>
  </si>
  <si>
    <t>Карелия     г. Медвежьегорск – м. Усов Наволок – м. Крестовый Наволок – губа Ялгуба – м. Сухие Наволоки – м. Пур-Наволок – д. Федотово – губа Кефтеньгуба – пос. Часовенская – пос. Кажма – пос. Медведева – оз. Космозеро – Узкие – пос. Косомзеро – пос. Терехово – пос. Великая Губа – губа
Пергуба – п-ов Ширый Наволок – Великая Губа (пристань) – пос. Кондобережская – пос. Сибово – о. Еглово – о. Кижи – пос. Сибово – пос. Великая Губа – Пергуба – пос. Вегоруксы – о. Ачин – о. Сосновый Бол. – п-ов Сярь – оз. Сярьгозеро – о. Илем – о. Конец – пос. Горка – пос. Новинка-2 – пос. Новинка-1</t>
  </si>
  <si>
    <t>01-л/2010</t>
  </si>
  <si>
    <t>Орлов Виктор Сулович</t>
  </si>
  <si>
    <t>Орлов Виктор, Тележко Елена, Горячев Руслан, Гусев Денис, Маурина Кристина, Лазарьков Никита, Фалеева Анна</t>
  </si>
  <si>
    <t>05.02.10 – 11.02.10 г.,        7 дней, 157 км</t>
  </si>
  <si>
    <t>Республика Карелия, г. Петрозаводск, Петрозаводский государственный университет, с/к ПетрГУ</t>
  </si>
  <si>
    <t>Карелия      оз. Харго – оз. Ондозеро – оз. Елмозеро – пос. Шелговары – пос. Маслозеро – оз. Палярви – оз. Чаосьярви – дорога Пенинга -
Волома – пос. Волома</t>
  </si>
  <si>
    <t>02/л-2010</t>
  </si>
  <si>
    <t>Гуляев И.В., сс1к, МС, г. Новокузнецк</t>
  </si>
  <si>
    <t>Навротский П.И., сс1к, КМС, г. Барнаул</t>
  </si>
  <si>
    <t>Смутнев А.В., сс1к, 1 разряд, г. Новосибирск</t>
  </si>
  <si>
    <t>Тушин В.В., ссВк, МС, г. Новосибирск</t>
  </si>
  <si>
    <t>Шарафутдинов Б.М., ссВк, КМС, г. Новосибирск</t>
  </si>
  <si>
    <t>Жигарев О.Л., ссВк, г. Новосибирск</t>
  </si>
  <si>
    <t>Артемьева М.А., сс1к, Красноярский край</t>
  </si>
  <si>
    <t>Место абс</t>
  </si>
  <si>
    <t>Место 2 к.с.</t>
  </si>
  <si>
    <t>Место 1 к.с.</t>
  </si>
  <si>
    <t>%</t>
  </si>
  <si>
    <t>Вып. Разряд</t>
  </si>
  <si>
    <t>Место</t>
  </si>
  <si>
    <t>Фофанова Анастасия Анатольевна</t>
  </si>
  <si>
    <t>Цвиль Сергей Александрович</t>
  </si>
  <si>
    <t>Калугина Ольга Николаевна</t>
  </si>
  <si>
    <t>Калугина Ольга, Софронов Александр, Никитин Юрий, Преснякова Яна</t>
  </si>
  <si>
    <t>05.07.11 – 18.07.11 г.,     11 дней, 190 км</t>
  </si>
  <si>
    <t>Центральный Алтай, Южно-Чуйский и Северо-Чуйский хребты  пос. Бельтир – оз. Аккуль – лед. Софийский – пер.Удачный 1А – р. Кара-Оюк – оз. Аккуль – пер. Теустан 1А – пер. Карагем н/к – пер. Эренбурга 1А – пер. Купол 1Б – пер. Кускукур н/к – пер. Тюте 1А – р. Актру – оз. Караколь – р. Чуя – пос. Акташ</t>
  </si>
  <si>
    <t>Саблин Андрей Сергеевич</t>
  </si>
  <si>
    <t>Красоткина Дарья, Саблин Андрей, Митянин Александр, Зайцев Данил, Коростелев Владимир, Никулин Анатолий, Лопатин Иван, Кривченко Дмитрий, Медников Семён, Обертяева Юлия</t>
  </si>
  <si>
    <t>02.08.11 – 15.08.11 г.,          14 дней, 125,5 км</t>
  </si>
  <si>
    <t>Центральный Алтай, Северо-Чуйчкий хребет   пос. Белый Бом – лог Детыштур – ур. Саргальджук – пер. Тян-Хан н/к – оз. Каракель – в. 2300, н/к – пер. Каракель н/к – пер. Тамерлан (Бахсырга) н/к – перевал Шабагинский 1А – р. Ештыкол – оз. Шавлинское Сред. – оз. Шавлинское Верх. – р. Ештыкол – р. Шабага – р. Орой – пер. Орой н/к – р. Карасу – р. Маашей – р. Чуя – пос. Чибит</t>
  </si>
  <si>
    <t>11-53</t>
  </si>
  <si>
    <t>Молчков Михаил Юрьевич</t>
  </si>
  <si>
    <t>28.07.11 – 07.08.11 г., 9 дней, 163,2 км</t>
  </si>
  <si>
    <t>Новосибирская область, г. Новосибирск, НГПУ т/к "Ювента"</t>
  </si>
  <si>
    <t>Северо-Восточный Алтай р. Куюм – р. Кучум – приток р. Каракокша – в. Белок Озёрный – р. Угул – в. Аккая – р. Айрык – в. Кара – р. Куба – в. Верховье Куба – пос. Чемал</t>
  </si>
  <si>
    <t>0-122-11</t>
  </si>
  <si>
    <t>Иванов Юрий, Занина Наталья, Анферова Елена, Кириленко Юлия, Грибов Александр, Попов Юрий</t>
  </si>
  <si>
    <t>03.11.11 – 11.11.11 г.,      9 дней, 130,5 км</t>
  </si>
  <si>
    <t>Алтайский край, г. Барнаул, АлтГАКИ, Алтайский филиал РМАТ</t>
  </si>
  <si>
    <t>Северо-Восточный Алтай   пос. Урлу-Аспак – пещ. Тут-Куш – ф. Ингурек – р. Элекмонар – р. Тура – оз. Каракольские – пер. Декада 1Б – р. Ишмеш – траверс хребта – оз. Каракольские – р. Тура – пос. Каракол – р. Четкир – пос. Элекмонар</t>
  </si>
  <si>
    <t>11-67</t>
  </si>
  <si>
    <t>Цветкова Дарья, Аргунова Марина, Жилякова Виктория, Пересыпкин Алексей, Тетюхин Сергей</t>
  </si>
  <si>
    <t>02.11.10 – 08.11.10 г.,     6 дней, 100 км</t>
  </si>
  <si>
    <t>Алтайский край, г. Барнаул, Алтайский филиал РМАТ</t>
  </si>
  <si>
    <t>Северо-Восточный Алтай  пос. Чемал – пос. Эликмонар – р. Эликмонар – р. Каракол – ур. Соргат – р. Огой – хр. Кылай – оз. Каракольские –  пер. Багаташ н/к – пер. Аккаинский н/к – оз. Аккаинское – р. Сергезю – р. Имурта – ур. Чаткыр – пос.Чемал</t>
  </si>
  <si>
    <t>65-10</t>
  </si>
  <si>
    <t>Обтовка Ирина Андреевна</t>
  </si>
  <si>
    <t>Анферова Елена, Обтовка Ирина, Воронкина Екатерина, Занина Наталья, Керимов Эльдар, Кириленко Юлия</t>
  </si>
  <si>
    <t>02.11.10 – 08.11.10 г.,    6  дней, 101 км</t>
  </si>
  <si>
    <t>Северо-Западный Алтай, Горная Колывань   т/к «Горная Колывань» – пос. Колывань (рад) – ур. Колыванстрой (рад) – озеро Моховое – в. Синюха – оз. Белое (рад) – в. Детская п/п (рад) – пос. Колывань</t>
  </si>
  <si>
    <t>63-10</t>
  </si>
  <si>
    <t>Гаврилов Андрей Игоревич</t>
  </si>
  <si>
    <t>Томилин Артём Сергеевич</t>
  </si>
  <si>
    <t>Манин Яков Олегович</t>
  </si>
  <si>
    <t>Лебедь Дмитрий Владимирович</t>
  </si>
  <si>
    <t>Воробьёва Юлия Александровна</t>
  </si>
  <si>
    <t>Осипова Оксана Владимировна</t>
  </si>
  <si>
    <t>Юричев А.Н., сс3к, КМС, г. Томск</t>
  </si>
  <si>
    <t>Костылев Ю.С., сс2к, 1 разряд, г. Томск</t>
  </si>
  <si>
    <t>Добарина И.А., ссВк, МСМК, г. Новосибирск</t>
  </si>
  <si>
    <t>Жигарев О.Л., ссВк, МСМК, г. Новосибирск</t>
  </si>
  <si>
    <t>Место абс.</t>
  </si>
  <si>
    <t>Добарина Ирина, Кочур Андрей, Пономарёв Сергей, Кошедова Татьяна, Петрова Анна, Николаева Наталья, Манин Яков, Климов Аркадий</t>
  </si>
  <si>
    <t>Заилийский Алатау, г/б «Чимбулак» – р. М. Алматинка – пер. Абая Юж. 1Б, п/п – лед. Богдановича – пер. Пионер 1Б – лед. Туюксу – пер. Погребецкого 2А – руч. Северо-Западный - пер. Памяти Друзей н/к (радиально) – пер. Четырех 2А – лед. Дмитриева – пер. Фестивальный 1Б – р. Ю-З Талгар – пер. Машковцева 1Б – лед. Жангарык – пер. Журналистов 2А – оз. Джасык-Кёль – р. Чонг-Кемин – р. Аксу – лед. Аксу – пер. Бозтери 1Б – р. Орто-Долон-Ата – пос. Хутор</t>
  </si>
  <si>
    <t>Новосибирская область, г Новосибирск, НГПУ т/к "Ювента"</t>
  </si>
  <si>
    <t>0-55-11</t>
  </si>
  <si>
    <t>Павлюц Сергей Сергеевич</t>
  </si>
  <si>
    <t>Дерюшкин Артём, Новик Диана, Слободчикова Виктория, Коливашко Регина, Раков Дмитрий, Фролова Дарья, Павлюц Сергей</t>
  </si>
  <si>
    <t>Заилийский Ала-Тау т/г. Чимбулак – р. Алмаатинка Мал. – пер. Пионер 1Б, 3870 – пер.Учитель 1Б, 3900 – лед. Маншук Маметовой – пер. Антикайнена 2А, 3950 – лед.Туюксу – пер. Погребецкого 2А, 4000 – р. Озёрный – лед. Тимофеева – пер. Четырех 2А, 4150 – лед. Советских альпинистов – лед. Дмитриева – пер. Дмитриева Вост. 2А, 4050 – лед. Жынгырык – пер. Журналистов 2А, 4000 – оз. Джасыл-Кёль – р. Аксу Вост. – лед. Аксу Вост. – пер. Бозтери Вост. 1Б, 4100 – лед. Орто-Долонаты – р. Орто-Долонаты – пос. Бостери</t>
  </si>
  <si>
    <t>29.07.11 – 19.08.11 г.,     12 дней, 153 км</t>
  </si>
  <si>
    <t>Красноярский край, Сибирский федеральный университет, секция спортивного туризма</t>
  </si>
  <si>
    <t>Кистаев Владимир Борисович</t>
  </si>
  <si>
    <t>Кистаев Владимир, Акулинин Андрей, Бородин Андрей, Бородина Галина, Варфоломеев Андрей, Гергенрейдер Сергей, Керимов Эльдар Сеймур оглы, Коростелев Владимир, Кушнаренко Константин, Лазарева Евгения, Молокеева Юлия</t>
  </si>
  <si>
    <t>Центральный Алтай, Катунский хребет   пос. Тюнгур – р. Аккем – оз. Аккемское – пер. Дружба 1Б – пер. Титова 2А – пер. Делоне 2А – пер. Большое  Берельское седло (рад) – оз. Аккемское – пер. Рига-Турист 1Б – оз. Кучерлинское – оз. Дарашколь (рад) – р. Кучерла – пос. Тюнгур</t>
  </si>
  <si>
    <t>2у</t>
  </si>
  <si>
    <t>07.08.10 – 22.08.10 г.,     14 дней, 176 км</t>
  </si>
  <si>
    <t>54-10</t>
  </si>
  <si>
    <t>Шкитов Дмитрий Андреевич</t>
  </si>
  <si>
    <t>Ершов Алексей, Коновалова Татьяна, Hикитин Василий, Чистякова Ирина, Шишкова Надежда, Шкитов Дмитрий</t>
  </si>
  <si>
    <t>Северный Тянь-Шань, Заилийский Ала-Тау  с/к «Медео» – р. Ким-Асаровка – р. Бутаковка – пер. Бутаковский н/к, 3000 – р. Талгар Лев. – лед. Северцова – пер. МЮД 1Б, 4200 – лед. Шуйца – лед. Богатырь – р. Талгар Ю.-В. – р.Чилик – р. Жангырык – лед. Жангырык – пер. Машковцева 1Б, 4050 – лед. Машковцева – лед. Дружба – пер. Фестивальный 1Б, 4070 + пик Е. Абалакова 1Б, 4463 + пер. Разведочный 1Б, 4120 – лед. Дмитриева – пер. Городецкого 1Б, 4150 – лед. Городецкого – р. Кызылсай – р. Озёрная – БАО – р. Алматинка Бол. – ГЭС-2</t>
  </si>
  <si>
    <t>03.08.11 – 20.08.11 г.,       9 дней, 118 км</t>
  </si>
  <si>
    <t xml:space="preserve">Томская область, г. Томск, ТПУ, тск «Амазонки» </t>
  </si>
  <si>
    <t>0-40-11</t>
  </si>
  <si>
    <t>Кучумова Любовь Викторовна</t>
  </si>
  <si>
    <t>Баранов Илья, Буряков Станислав, Гайсин Фархат, Езопова Наталья, Иванов Сергей, Шагапова Эльвира, Кучумова Любовь</t>
  </si>
  <si>
    <t>Северный Тянь-Шань, Заилийский Ала-Аау  т/г Чимбулак – р. Алматинка Мал. – пер. Молодёжный Сев. 1А,3720 – р. Кумбельсу – лед. Советов – пер. Памяти друзей (Советских Строителей) 1Б, 3930 – лед. Каровый – лед. Мутный – пер. Туристов 1А, 3930 – лед. Туристов – р. Туристов – р. Талгар Лев. – р. Улькун-Мынжилки – лед.Северцова – пер. МЮД 1Б, 4390 – лед. Богатырь – р. Талгар Ю.-В. – р. Иссык Южн. – лед. Корженевского – пер. Кокбулак 1А, 4030 – лед. Кокбулак – р. Кокбулак – оз.Музколь – лед. Пальгова – пер. Пальгова Вост. (Надежда) 1 Б, 4270 – лед. Горного Института – р. Тургень – пос. Батан – пос. Тургень</t>
  </si>
  <si>
    <t>Томская область, г. Томск, Томская федерация спортивного туризма, ТПУ, тск «Амазонки»</t>
  </si>
  <si>
    <t>0-53-11</t>
  </si>
  <si>
    <t>Мокроусов Андрей Владимирович</t>
  </si>
  <si>
    <t>Елфимова Таисия, Михеева Дарья, Мокроусов Андрей, Мокроусова Екатерина, Мокроусова Наталья, Молчков Михаил, Флеер Антон</t>
  </si>
  <si>
    <t xml:space="preserve"> Северный Тянь-Шань, Заилийский Ала-Тау   т/г Чимбулак – пер. Талгарский н/к – лед. Богдановича – пер. Пионер 1Б – р. Алматинка Малая – пер. Туюксу 1Б – пер. Туристов 1А (рад) – пер. Памяти Друзей н/к (рад) – р. Туристов – р. Талгар Лев. – лед. Дмитриева – пер. Фестивальный 1Б – р. Талгар Ю.-З. – р. Чонг-Кемин – оз. Жасыл-Кель – р. Аксу Зап. – пер. Аксу  Сев. 1А – пос. Григорьевка</t>
  </si>
  <si>
    <t>14.07.11 – 24.07.11 г.,       11 дней 100,2 км</t>
  </si>
  <si>
    <t>Новосибирская области, г. Новосибирск, НГПУ т/к "Ювента"</t>
  </si>
  <si>
    <t>0-61-11</t>
  </si>
  <si>
    <t>Ракова Ирина Викторовна</t>
  </si>
  <si>
    <t>Ракова Ирина, Раков Иван, Ташмакова Светлана, Раков Михаил, Раков Дмитрий, Самаль Виктор, Салосенкова Алёна, Паздникова Анастасия, Симурзин Данил, Узунова Екатерина, Кендюхова Дарья, Сандалова Ксения</t>
  </si>
  <si>
    <t>Западный Саян, Ергаки     614 км (Тармазаковский мост) – оз. Радужное – пер. Красноярцев н/к – пер. Спящий Саян 1А – оз. Лазурное – пер. Сказка 1А – оз. Сказка – пер. НКТ 1А – оз. Двойное – пер. Межозёрный 1Б – оз. Северное – пер. н/к, 1750 – оз. Глубокое – вдп. Грация – вдп. Богатырь – оз. Северное – пер. Диденко 1Б – р. Тайгиш Лев. – оз. Художников – оз. Горных Духов – оз. Девичьи глаза – пер. Пикантный 1Б – оз. Золотарное – оз. Светлое – оз. Мраморное – р. Тушканчик – р. Буйба Нижн. – Тармазаковский мост</t>
  </si>
  <si>
    <t>14.07.11 – 25.07.11 г.,     10 дней, 112 км</t>
  </si>
  <si>
    <t>Кудряшова Светлана Валерьевна</t>
  </si>
  <si>
    <t>Кудряшова Светлана, Мошкин  Игорь, Куликова Юлия, Чикишев Игорь</t>
  </si>
  <si>
    <t>Восточный Саян, Тункинские гольцы    пос.Нилова пустынь (Сухая речка)– Каменная речка – пер. Шумак 1А – ист. Шумак – водопады (рад) – р. Бобковка – р. Китой – р. Эхе-Гол – пер. Аршанский 1А – пос. Аршан</t>
  </si>
  <si>
    <t>23.07.11 – 05.08.11 г.,     14 дней, 140 км</t>
  </si>
  <si>
    <t>44-11 ДЮТ</t>
  </si>
  <si>
    <t>Сипайлов А.Г., сс1к, КМС, г. Томск</t>
  </si>
  <si>
    <t>Иванов Ю.К., сс1к, МСМК, г. Барнаул</t>
  </si>
  <si>
    <t>Говор Е.В., ссВк, МС, г. Новосибирск</t>
  </si>
  <si>
    <t>Подтеребов В.В., сс1к, КМС, г. Новосибирск</t>
  </si>
  <si>
    <t>Вып. разряд</t>
  </si>
  <si>
    <t>Поморцева Катерина Александровна</t>
  </si>
  <si>
    <t>Поморцева Катерина, Жбанова Анастасия, Сорокина Елизавета, Каминская Мария, Васильев Иван</t>
  </si>
  <si>
    <t>Западный Кавказ, хребет Алек  г. Хоста – хребет Алек – пещ. Осенняя 3Б к.с. (до -320м) – пещ. Назаровская 3А к.с. (до -250м) – г. Сочи</t>
  </si>
  <si>
    <t xml:space="preserve">03.08.11 – 09.08.11 г.,     7 дней, 2 пещеры </t>
  </si>
  <si>
    <t>Томская область, г. Томск, СибГМУ, Клуб спортивного туризма "Альтус"</t>
  </si>
  <si>
    <t>0-47-11</t>
  </si>
  <si>
    <t>Плишкина Анна Георгиевна</t>
  </si>
  <si>
    <t>Бадмаринчинова Аюна, Баранов Илья, Гайсин Фархат, Емец Евгений, Неделек Катия, Плишкина Анна</t>
  </si>
  <si>
    <t>Кузнецкий Ала-Тау   пос. Ефремкино – прогулка на Тропу Предков – пещ. Ящик Пандоры (1, верхние этажи) – пещ. Кирилловская (1) – пер. Миртовская(1) – пещ. Петуховская (1) – пещ. Ящик Пандоры (2А, нижние этажи) – пос. Ефремкино</t>
  </si>
  <si>
    <t>Томская область, г. Томск, ТПУ т/к "Берендеи", ТГУ т/к "Амазонки"</t>
  </si>
  <si>
    <t>0-73-10</t>
  </si>
  <si>
    <t>Чуйков В.Д., ссВк, МС, г. Томск</t>
  </si>
  <si>
    <t>Добров О.Г., КМС, г. Новосибирск</t>
  </si>
  <si>
    <t>Мишин В.Д., МС, г. Новосибирск</t>
  </si>
  <si>
    <t>Бакланова Вера Павловна</t>
  </si>
  <si>
    <t>Бакланова Вера, Комаров Павел, Комаров Анатолий, Кайгородов Денис, Собянин Михаил, Суков Константин, Зеленина Ольга, Чернышев Илья</t>
  </si>
  <si>
    <t>Западный Саян      105 км – пер. Курукульский н/к, 2162 – р. Курукуль – сплав по р. Она – сплав по р. Абакан – г. Абаза</t>
  </si>
  <si>
    <t>24.06.11 – 09.07.11 г.,    11 дней, 182 км</t>
  </si>
  <si>
    <t>Кемеровская область, г. Новокузнецк, МОУ ДОД ГДД(Ю)Т им. Н.К. Крупской, Сиб ГИУ</t>
  </si>
  <si>
    <t>В02-11</t>
  </si>
  <si>
    <t>Фофанова Анастасия, Клопот Анастасия, Гилоева Дарья, Демакова Наталья, Беззубиков Анатолий, Полузанов Евгений, Момотов Игорь, Глазачев Михаил, Дмитриев Максим, Маликин Дмитрий, Матвиенко Игорь, Аврамов Юрий</t>
  </si>
  <si>
    <t>Карелия     оз. Кимасъярви – сплав по  р. Писта (пор. «Сакал» 3 к.т., пор. «Захар» 3 к.т., пор. «Змеиный» 2 к.т., пор. «Соленый» 2 к.т., пор. «Падун» 3у к.т., оз. Шуванда – оз. Мандуярви (пор. «Межозерный» 3у к.т.) – оз. Хирвасъярви – р. Валда – оз. Вихельтаярви – оз. Пистаярви (пор. «Лужма» 2 к.т., пор. «Семиповоротный» 3у к.т.,  пор. «Одинокое дерево» («Безымянный») 2 к.т.) – оз. Муасъярви (пор. «Курки» 3 к.т., пор. «Петух» 2 к.т., пор. «Грива» 2 к.т.) –  оз. Вайкульское (пор. «Вайкульский каскад» 3 к.т., пор. «Фурляляй» 3 к.т., пор. «Имисев» 3у к.т., пор. «Талии» 3 к.т., пор. «Хирви» 2 к.т.) – оз. Корпиярви (пор. «Поалла» 3у к.т.) – оз. Верхнее Куйто – пос. Войница</t>
  </si>
  <si>
    <t>Республика Карелия, г. Петрозаводск, КГПА, т/к «СКИФЫ»</t>
  </si>
  <si>
    <t>11/в-2011</t>
  </si>
  <si>
    <t>Жигарев Олег Львович</t>
  </si>
  <si>
    <t>Елфимова Таисия, Жигарев Олег, Когай Дмитрий, Кошедова Татьяна, Манин Яков, Шаталова Евгения</t>
  </si>
  <si>
    <t xml:space="preserve">Кемеровская область, Таштагольский район, Горная Шория пос. Чугунаш – о.п. 545 км – сплав по р. Мундыбаш – пос. Мундыбаш
</t>
  </si>
  <si>
    <t>0-18-11</t>
  </si>
  <si>
    <t>Макунина Анна Александровна</t>
  </si>
  <si>
    <t>Бадмаринчинова Аюна, Бадулин Юрий, Дробов Алексей, Егорова Марина, Копченов Владислав, Макунина Анна, Мокринский Дмитрий, Румянцева Елена, Селиверстова Анна</t>
  </si>
  <si>
    <t>04.05.11 – 09.05.11 г.,     4 дня, 94 км</t>
  </si>
  <si>
    <t>Томская область, г. Томск, ТГУ, т/к «Берендеи»</t>
  </si>
  <si>
    <t>Северо-Восточный Алтай  пос. Артыбаш – сплав по р. Бия  (пор. Юрток 1 к.т., пор. Кобыровский 1 к.т., пор. Пыжинский 2 к.т., пор. Косой 1 к.т., пор. Щеки 2 к.т., пор. Кебезенский 2 к.т., пор. Сарыкокшинский 2 к.т., пор. Кузенский  2 к.т., пор. Юрок 1 к.т., пор. Кипяток 2 к.т) – пос. Турочак</t>
  </si>
  <si>
    <t>Милошенко Александр Викторович</t>
  </si>
  <si>
    <t>Гуляев Владимир, Милошенко Александр, Чужкова Анна, Чурин Антон</t>
  </si>
  <si>
    <t>17.06.11 – 25.06.11 г.,     7 дней, 165 км</t>
  </si>
  <si>
    <t>Западная Сибирь, Кузнецкий Ала-Тау   г. Белогорск – сплав по р. Кия – пос. Чумай</t>
  </si>
  <si>
    <t>0-26-11</t>
  </si>
  <si>
    <t>Мокроусов Андрей, Когай Дмитрий, Мокроусова Наталья, Зарецкий Александр, Зарецкая Светлана, Баранова Мария, Мокроусова Екатерина, Елфимова Таисия</t>
  </si>
  <si>
    <t>Отроги Салаирского кряжа о.п. Дубрава – сплав по р. Издревая – сплав по р. Иня – о.п. Разъезд Иня – ст. Буготак – пос. Карпысак – сплав по р. Буготак – (пор. Мельничный, шивера Альпинист) – сплав по р. Иня – ст. Инская</t>
  </si>
  <si>
    <t>0-13-11</t>
  </si>
  <si>
    <t>Коршунова Татьяна Евгеньевна</t>
  </si>
  <si>
    <t>Коршунова Татьяна, Метелев Алексей, Чернышов Александр, Кениспаев Жумангельды</t>
  </si>
  <si>
    <t>15.07.10 – 23.07.10 г.,      7 дней, 121 км</t>
  </si>
  <si>
    <t>Северный Алтай     пос. Чемал – сплав по р. Катунь – пос. Шульгин лог</t>
  </si>
  <si>
    <t>48-10</t>
  </si>
  <si>
    <t>Тяпкова Ольга Игоревна</t>
  </si>
  <si>
    <t>Радина Кристина, Тяпкова Ольга, Чернышева Елена, Манеев Роман, Риш Алёна, Гойкалов Роман, Костин Сергей, Лыкова Марина, Кляйн Анна</t>
  </si>
  <si>
    <t>22.07.10 – 26.07.10 г.,      6 дней, 150 км</t>
  </si>
  <si>
    <t>Алтайский край, г. Барнаул, Алтайская государственная академия культуры и искусств (АлтГАКИ)</t>
  </si>
  <si>
    <t>Северный Алтай   пос. Еланда – сплав по р. Катунь – пос. Майма</t>
  </si>
  <si>
    <t>47-10</t>
  </si>
  <si>
    <t>Попов Владимир, Цвиль Сергей, Костюкова Алёна, Костин Сергей</t>
  </si>
  <si>
    <t>46-10</t>
  </si>
  <si>
    <t>Медведчиков С.В, сс3к, КМС, г. Томск</t>
  </si>
  <si>
    <t>Гинзбург Е.И., сс1к, МС, г. Новосибирск</t>
  </si>
  <si>
    <t>Симонкин С.М., сс1к, г. Красноярск</t>
  </si>
  <si>
    <t>Обухова Е.А., сс1к, КМС, г. Новосибирск</t>
  </si>
  <si>
    <t xml:space="preserve">Зам. Главного судьи по судейству                         </t>
  </si>
  <si>
    <t>Лариева Эмилия Владимировна</t>
  </si>
  <si>
    <t>Лариева Эмилия, Прядко Юрий, Сивец Марина,  Гилоева Дарья, Федоричев Владислав, Исакова Яна, Черных Людмила</t>
  </si>
  <si>
    <t>29.04.11 – 08.05.11 г.,     10 дня, 544 км</t>
  </si>
  <si>
    <t xml:space="preserve">Республика Карелия, г. Петрозаводск, Карельская государственная педагогическая академия (КГПА) т/к "Скифы" </t>
  </si>
  <si>
    <t>1/5-208</t>
  </si>
  <si>
    <t>Макунин Алексей Анатольевич</t>
  </si>
  <si>
    <t>Кирбижекова Екатерина, Косых Дмитрий, Лехан Евгений, Макунин Алексей, Слезко Мария, Слезко Павел</t>
  </si>
  <si>
    <t>10.06.11 – 13.06.11 г.,       4 дня, 2200 км</t>
  </si>
  <si>
    <t>Томская область, г. Томск, ТГУ т/к "Берендеи"</t>
  </si>
  <si>
    <t>0-49-11</t>
  </si>
  <si>
    <t>02.07.11 – 06.07.11 г.,      5 дней, 460 км</t>
  </si>
  <si>
    <t>0-70-11</t>
  </si>
  <si>
    <t>Медведчиков С.В., сс3к, КМС, г. Томск</t>
  </si>
  <si>
    <t>Маслобоева О.Е., сс1к, КМС, г. Новосибирск</t>
  </si>
  <si>
    <t>Киселёв В.Р., сс1к, МС, г. Новосибирск</t>
  </si>
  <si>
    <t>Левашников А.А., сс1к, г. Томск</t>
  </si>
  <si>
    <t>№№</t>
  </si>
  <si>
    <t>Сборная команда                                         территории Российской Федерации</t>
  </si>
  <si>
    <t>Пешеходный маршрут</t>
  </si>
  <si>
    <t>Водный маршрут</t>
  </si>
  <si>
    <t>Горный маршрут</t>
  </si>
  <si>
    <t>Лыжный маршрут</t>
  </si>
  <si>
    <t>Маршрут на средствах передвижения</t>
  </si>
  <si>
    <t>Сумма очков</t>
  </si>
  <si>
    <t>Новосибирский государственный педагогический университет (НГПУ)</t>
  </si>
  <si>
    <t>Петрозаводский государственный университет (ПетрГУ)</t>
  </si>
  <si>
    <t>Карельская государственная педагогическая академия (КГПА)</t>
  </si>
  <si>
    <t>Сибирский Федеральный Университет (СФУ)</t>
  </si>
  <si>
    <t>Кузнецкая государственная педагогическая академия (КузГПА)</t>
  </si>
  <si>
    <t>Всероссийские спортивные соревнования по спортивному туризму 2011 г. (Чемпионат РССС) 20.12.11 - 25.12.11, г. Новосибирск</t>
  </si>
  <si>
    <t>РОССИЙСКИЙ СПОРТИВНЫЙ СТУДЕНЧЕСКИЙ СОЮЗ</t>
  </si>
  <si>
    <t>Алтайский край, г. Барнаул, Алтайский Филиал РМАТ</t>
  </si>
  <si>
    <t>Алтайский край, г. Барнаул, Алтайский филиал РМАТ, АКЦДЮТиК</t>
  </si>
  <si>
    <t>Западная и Восточная Сибирь: г. Томск – ст. Ижморская – пос. Красный Яр – пос. Новый Свет – пос. Верхняя Чебула – пос. Усть-Серта – пос. Тисуль – г. Шарыпово – пос. Копьево – пос. Устинкино – оз. Ошколь – пос. Чебаки – ур. Половинка – пос. Ефремкино – пгт. Шира – пос. Боград – пос. Бородино – пос. Толчея – Бородинская пещера  – г. Черногорск – г. Абакан – г. Саяногорск – пос. Черемушки – пос. Майна – пос. Сизая – пос. Шушенское – г. Минусинск – пос. Курагино – пос . Кошурниково – пос. Нарва – пос. Кускун – г. Сосновоборск – г. Ачинск – г. Мариинск – г. Томск (авто)</t>
  </si>
  <si>
    <t>Крым       г. Симферополь – г. Коктебель – пер. Синор – г. Судак – пер. Кок-Асан-Богаз – пос. Генеральское – г. Алушта – г. Ялта – пер. Ай-Петри – г. Бахчисарай – пер. Бечку – г. Балаклава – г. Севастополь (вело)</t>
  </si>
  <si>
    <t>Западная Сибирь     г. Новосибирск – пос. Ленинское – пос. Боровое – пос. Верх Ирмень – пос. Ордынское – пос. Кирза – пос. Крутиха – г. Камень-на-Оби – пос. Дресвянка – пос. Малетино – пос. Чингисы – пос. Усть-Хмелёвка – пос. Нижнекаменка – пос. Завьялово – пос. Бурмистрово – г. Искитим (вело)</t>
  </si>
  <si>
    <t>Гаврилов Андрей, Туев Дмитрий, Рыбаков Владимир, Латыпова Эльвира, Николаева Анна</t>
  </si>
  <si>
    <t>Крым   г. Симферополь – пос. Лаванда – пос. Лучистое – Коровья тропа – т/с Джурла – Ю. Демерджи – Сев. Демерджи – т/с Курлюк-Баш – Тырке-Яйла – в. Долгая – пос. Генеральское – пос. Солнечногорское – пос. Рыбачье – т/с Чигенитра – проход Большие ворота – проход Малые ворота – пер. Каллистон – пер. Алакат-Богаз – т/с Нижний Кок-Асан – т/с Верхний Кок-Асан – пер. Горуча – Водопады – пос. Арпат (Зеленогорье) – пос. Морское – Новый свет</t>
  </si>
  <si>
    <t>22.10.11 – 28.10.11 г.,    7 дней, 102 км</t>
  </si>
  <si>
    <t>г. Санкт-Петербург, Н.Г.У. Лесгафта</t>
  </si>
  <si>
    <t>10/2011</t>
  </si>
  <si>
    <t>Томилин Артём, Шуракова Алина, Илюшина Ирина, Буслаева Дарья</t>
  </si>
  <si>
    <t>Северо-Восточный Алтай     пос. Чемал – пос. Эликмонар – р. Эликмонар – р. Каракол – р. Огой – хр. Кылай – оз. Каракольские – пер. Багаташ – пер. Аккаинский – оз. Аккаинское – р. Сергезю – р. Имурта – ур. Чаткыр – пос. Чемал</t>
  </si>
  <si>
    <t>02.11.10 – 08.11.10 г.,    6 дней, 101 км</t>
  </si>
  <si>
    <t>64-10</t>
  </si>
  <si>
    <t>Власова Юлия, Иванова Дарья, Климов Константин, Мельников Алексей, Митюкова Екатерина, Парфирьев Александр, Степанко Елена</t>
  </si>
  <si>
    <t>Салаирский кряж пос. Коурак – пос. Старогутово – приток р. Поперечные Тайлы – р. Ик – р. Лукова – р. Листвянка – в. Пихтовый гребень 494 – в. Каменная 467,6 – руч. Прямой – р. Ик – р. Выдриха – пос. Верх-Ики – пос. Новососедово</t>
  </si>
  <si>
    <t>14.10.11 – 18.10.11 г.,     4  дня, 103,4 км</t>
  </si>
  <si>
    <t>0-179-11</t>
  </si>
  <si>
    <t>Лебедь Дмитрий, Антонюк Василий, Аткина Анастасия, Гостева Наталья, Дерхо Екатерина, Дик Оксана, Казантаева Вероника, Какаций Вероника, Калиниченко Анастасия, Коваленко Карина, Ленькина Карина, Чернолихов Алексей, Черепанова Нелли, Наймушен Алексей, Сажнёв Евгений, Юсубов Евгений, Иськов Владислав, Сибиркин Александ</t>
  </si>
  <si>
    <t>Центральный Алтай, Катунский хребет    пос. Тюнгур – р. Кучерла – пер. Кузуяк н/к – р. Аккем – оз. Аккемское – пер. Кара-Тюрек 1А – оз. Кучерлинское – р. Кучерла – пос. Тюнгур</t>
  </si>
  <si>
    <t>25.07.10 – 03.08.10 г.,     9 дней, 132 км</t>
  </si>
  <si>
    <t>36-10</t>
  </si>
  <si>
    <t>Воробьёва Юлия, Осипова Оксана, Данчев Евгений, Бабич Юлия, Блинова Анна, Борисенко Анастасия, Голованов Влад, Деннер Алёна, Колесник Антон, Котова Анастасия, Лукьянова Елена, Миллер Анастасия, Осипова Алина, Романова Анастасия, Рыбель Екатерина, Серебренникова Светлана, Сигедина Ксения, Чупрова Наталья, Шапранова Валерия</t>
  </si>
  <si>
    <t>Катунский хребет    пос. Амур – оз. Куркулек – оз. Грязное – пос. Банное – пос. Амур</t>
  </si>
  <si>
    <t>25.06.10 – 01.07.10 г.,    5 дней, 140 км</t>
  </si>
  <si>
    <t>Алтайский край, г. Барнаул, АлтГТУ</t>
  </si>
  <si>
    <t>27-10</t>
  </si>
  <si>
    <t>03.07.10 – 10.07.10 г.,    5 дней, 140 км</t>
  </si>
  <si>
    <t>26-10</t>
  </si>
  <si>
    <t>Ненагляднов Владимир Николаевич</t>
  </si>
  <si>
    <t>Аргунова Марина, Борисов Сергей, Беляев Иван, Глебов Михаил, Кривченко Евгений, Навротский Павел, Ненагляднов Владимир, Радина Кристина, Саблин Андрей, Цвиль Сергей</t>
  </si>
  <si>
    <t>02.08.11 – 15.08.11 г.,     14 дней, 147 км</t>
  </si>
  <si>
    <t>Центральный Алтай, Северо-Чуйский хребет    пос. Белый Бом – лог Детыштур – ур. Саргальджук – пер. Тян-Хан н/к – оз. Каракель – в. 2300, н/к – пер. Каракель н/к – пер. Тамерлан (Бахсырга) н/к – пер. Шабогинский 1А – р. Ештыкол – оз. Шавлинское Сред. –  пер. Сказка 1Б – оз. Шавлинское Верх. – р. Ештыкол – р. Шабага – р. Орой – пер. Орой н/к – р. Карасу – р. Маашей – р. Чуя – пос. Чибит</t>
  </si>
  <si>
    <t>41-11</t>
  </si>
  <si>
    <t>Чопчец Мария, Алабугин Иван, Латкина Наталья, Цвиль Сергей</t>
  </si>
  <si>
    <t>02.11.10 – 08.11.10 г.,     7 дней, 120 км</t>
  </si>
  <si>
    <t>Северо-Восточный Алтай пос. Элекмонар – р. Элекмонар – р. Ингурек – в. Кылай – оз. Каракольские – пер. Багаташ – в.Озерный белок – хр. Иолго – в. Аккая – р. Аккая – пер. Аккаинский – р. Сергезю – р. Имурта – р. Куба – пос. Чемал</t>
  </si>
  <si>
    <t>67-10</t>
  </si>
  <si>
    <t>Воробьёва Юлия, Осипава Оксана, Данчев Евгений, Масальский Андрей, Носкова Анна, Удовик Марина, Никулина Диана, Шумилов Никита, Левина Татьяна, Носков Артём, Чернова Анна, Долгих Кристина, Булавина Валерия, Широкова Виктория, Тютьева Дарья, Рюмина Анжелика</t>
  </si>
  <si>
    <t>Молчков Михаил, Михеева Дарья, Власова Юлия, Елфимова Таисия, Мокроусов Андрей, Мокроусова Екатерина, Мокроусова Наталья</t>
  </si>
  <si>
    <t>Цвиль Сергей, Дурнева Галина, Родин Андрей, Аргунова Марина, Попов Владимир</t>
  </si>
  <si>
    <t>10.08.10 – 26.08.10 г.,    12 дней, 126 км</t>
  </si>
  <si>
    <t>Центральный Алтай, Катунский хребет    пос. Тюнгур – Поляна 3 берёзы – р. Текелю – оз. Аккемкое – Томские стоянки – лед. Аккемский – оз. Аккемское – пер. Рига-Турист 1Б – оз. Кучерлинское – р. Кучерла – пос. Тюнгур</t>
  </si>
  <si>
    <t>51-10</t>
  </si>
  <si>
    <t>Красоткина Дарья, Тарасова Наталья, Навротский Павел, Аргунова Марина</t>
  </si>
  <si>
    <t>09.09.10 – 13.09.10 г.,        5 дней, 100 км</t>
  </si>
  <si>
    <t>Северо-Западный Алтай    т/к «Горная Колывань» – пос. Колывань (рад) – ур. Колыванстрой (рад) – оз. Моховое – в. Синюха – оз. Белое –  в.  Детская п/п – пос. Колывань</t>
  </si>
  <si>
    <t>56-10</t>
  </si>
  <si>
    <t>Макаров Игорь Васильевич</t>
  </si>
  <si>
    <t>Абрамов Сергей, Ельцов Тимофей, Злобина Екатерина, Павлов Владимир, Пересыпкин Михаил, Татарский Вячеслав, Семченко Дмитрий, Страхова Екатерина, Хмелевцева Елена, Макаров Игорь</t>
  </si>
  <si>
    <t>20.03.11 – 26.03.11 г.,    7 дней, 136 км</t>
  </si>
  <si>
    <t>Новосибирская область, г. Новосибирск, Новосибирская государственная консерватория им. Глинки, т/к "Экватор"</t>
  </si>
  <si>
    <t>Прибайкалье мыс Крестовский – р. Бугульдейка – м. Чёрный – бухта Песчаная – м. Средние Хомуты – м. Голоустный – пос. Большое Голоустное</t>
  </si>
  <si>
    <t>0-09-11</t>
  </si>
  <si>
    <t>Данчев Евгений Викторович</t>
  </si>
  <si>
    <t>Воробьёва Юлия, Осипова Оксана, Данчев Евгений, Богомолов Дмитрий, Загородникова Мария, Зотова Светлана, Жирнова Роза, Курбанов Артур, Кырышева Екатерина, Мечиков Александр, Островская Кристина, Пивоваров Дмитрий, Подусенко Кирилл, Тихонова Виктория, Шатилова Екатерина</t>
  </si>
  <si>
    <t>13.07.10 – 20.07.10 г.,    5 дней, 140 км</t>
  </si>
  <si>
    <t>28-10</t>
  </si>
  <si>
    <t>Горбачёв Иван Викторович</t>
  </si>
  <si>
    <t>Горбачёв Иван, Сафина Ирина, Торубарин Иван, Торубарина Татьяна</t>
  </si>
  <si>
    <t>г. Санк-Петербург, Н.Г.У. Лесгафта</t>
  </si>
  <si>
    <t>11/2011</t>
  </si>
  <si>
    <t>Всероссийские спортивные соревнования по спортивному туризму 2011 г. (Чемпионат РССС) 20.12.11 - 25.12.11, г. Новосибирск\</t>
  </si>
  <si>
    <t>Алтайский край, г. Барнаул, Алтайский филиал РМАТ, КГОУДОД АКЦДЮТиК</t>
  </si>
  <si>
    <t>Алтайский край, г. Барнаул, Алтайский филиал РМАТ, АКЦДЮТ</t>
  </si>
  <si>
    <t>Маршрут - водный 1 - 4 к.с. (0840021411Я), квалификационный ранг - 15 баллов</t>
  </si>
  <si>
    <t>Маршрут - горный 1 - 4 к.с. (0840031411Я), квалификационный ранг - 15 баллов</t>
  </si>
  <si>
    <t>14.08.11 – 26.08.11 г.,    13 дней, 138 км</t>
  </si>
  <si>
    <t xml:space="preserve">Красноярский край, ЗАТО Железногорск, пос. Подгорный, МОО с/к «Факел», СибГАУ
</t>
  </si>
  <si>
    <t>Красноярский край, г. Канск, МОУ ДОД «Дом детского и юношеского туризма и экскурсий», СФУ</t>
  </si>
  <si>
    <t>Маршрут - пешеходный 1 - 4 к.с. (0840011811Я), квалификационный ранг (абс) - 13 баллов, квалификационный ранг (2 к.с.) - 12 баллов, квалификационный ранг (1 к.с.) - 6 баллов</t>
  </si>
  <si>
    <t>02.01.11 – 09.01.11 г.,     6 дней, 4 пещеры</t>
  </si>
  <si>
    <t>Маршрут - лыжный 1 - 4 к.с. (0840041811Я), квалификационный ранг (абс) - 14 баллов, квалификационный ранг (1-2 к.с.) - 12 баллов</t>
  </si>
  <si>
    <t>31-11 ДЮТ</t>
  </si>
  <si>
    <t>28-11/24г</t>
  </si>
  <si>
    <t>11-12</t>
  </si>
  <si>
    <t>Томский государственный университет (ТГУ)</t>
  </si>
  <si>
    <t>600, 560</t>
  </si>
  <si>
    <t xml:space="preserve">Алтайский филиал Российской международной академии туризма (РМАТ) </t>
  </si>
  <si>
    <t>Алтайская государственная академия культуры и искусств (АлтГАКИ)</t>
  </si>
  <si>
    <t>480, 420</t>
  </si>
  <si>
    <t>800, 520</t>
  </si>
  <si>
    <t>Сибирская государственная академия управления (СибГАУ)</t>
  </si>
  <si>
    <t>800, 660</t>
  </si>
  <si>
    <t>Алтайский государственный университет (АлтГУ)</t>
  </si>
  <si>
    <t>Новосибирская государственная консерватория им. Глинки</t>
  </si>
  <si>
    <t>Костромская область, г. Кострома, Костромской государственный педагогический университет (КГПУ)</t>
  </si>
  <si>
    <t xml:space="preserve"> Костромской государственный педагогический университет (КГПУ)</t>
  </si>
  <si>
    <t>Национальный государственный университет (Н.Г.У. им. Лесгафта)</t>
  </si>
  <si>
    <t>400, 380</t>
  </si>
  <si>
    <t>520, 300</t>
  </si>
  <si>
    <t>260, 240, 210</t>
  </si>
  <si>
    <t>17-19</t>
  </si>
  <si>
    <t>9-11</t>
  </si>
  <si>
    <t>Спелео маршрут</t>
  </si>
  <si>
    <t>600, 480, 440</t>
  </si>
  <si>
    <t>720, 560, 400</t>
  </si>
  <si>
    <t>800, 660, 560</t>
  </si>
  <si>
    <t>Алтайский государственный технический университет (АлтГТУ)</t>
  </si>
  <si>
    <t>Сибирский государственный медицинский университет (СибГМУ)</t>
  </si>
  <si>
    <t>Сибирский Государственный Индустриальный Университет (СибГИУ)</t>
  </si>
  <si>
    <t>Количество групп/участников:</t>
  </si>
  <si>
    <t>9/64</t>
  </si>
  <si>
    <t>8/62</t>
  </si>
  <si>
    <t>10/55</t>
  </si>
  <si>
    <t>3/16</t>
  </si>
  <si>
    <t>19/160</t>
  </si>
  <si>
    <t>2/11</t>
  </si>
  <si>
    <t>51/368</t>
  </si>
  <si>
    <r>
      <t xml:space="preserve">Ранг соревнований: </t>
    </r>
    <r>
      <rPr>
        <b/>
        <sz val="18"/>
        <rFont val="Times New Roman"/>
        <family val="1"/>
      </rPr>
      <t>Всероссийские спортивные соревнования по спортивному туризму 2011 г. (Чемпионат РССС) 20.12.11 - 25.12.11, г. Новосибирск</t>
    </r>
  </si>
  <si>
    <r>
      <t xml:space="preserve">Дисциплина: </t>
    </r>
    <r>
      <rPr>
        <b/>
        <sz val="18"/>
        <rFont val="Times New Roman"/>
        <family val="1"/>
      </rPr>
      <t xml:space="preserve">Маршрут </t>
    </r>
  </si>
  <si>
    <r>
      <t xml:space="preserve">Вид программы: </t>
    </r>
    <r>
      <rPr>
        <b/>
        <sz val="18"/>
        <rFont val="Times New Roman"/>
        <family val="1"/>
      </rPr>
      <t xml:space="preserve">Маршрут – пешеходный, водный, горный, лыжный, на средствах передвижения, парусный, комбинированный, спелео 1 – 4 к.с. </t>
    </r>
  </si>
  <si>
    <t>ПРОТОКОЛ РЕЗУЛЬТАТОВ ВУЗОВСКОГО ЗАЧЕТА</t>
  </si>
  <si>
    <t>Алтайский край, г. Барнаул, АлтГАКИ, КГОУДОД АКЦДЮТиК</t>
  </si>
  <si>
    <t>Алтайский край, г. Барнаул, АФ РМАТ</t>
  </si>
  <si>
    <t>Томский политехнический университет (ТПУ)</t>
  </si>
  <si>
    <t>Маршрут - спелео 1 - 4 к.с. (0840071811Я)</t>
  </si>
  <si>
    <t>Маршрут - на средствах передвижения 1 - 4 к.с. (0840071811Я)</t>
  </si>
  <si>
    <t>02.01.10 – 07.01.10 г.,        5 дней, 111 км</t>
  </si>
  <si>
    <t>30.01.10 – 06.02.10 г.,       8 дней, 176 км</t>
  </si>
  <si>
    <t>29.12.10 – 07.01.11 г.,       9 дней, 130 км</t>
  </si>
  <si>
    <t>27.07.11 – 04.08.11 г.,        9 дней,124 км</t>
  </si>
  <si>
    <t>16.05.11 – 25.05.11 г.,      8 дней, 112 км</t>
  </si>
  <si>
    <t>29.04.11 – 04.05.11 г.,        5 дней, 122,4 км</t>
  </si>
  <si>
    <t>18.04.11 – 24.04.11 г.,      7 дней, 138 км</t>
  </si>
  <si>
    <t>Пономарёв Сергей Юрьевич</t>
  </si>
  <si>
    <t>Елфимова Таисия, Манин Яков, Пономарёв Сергей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</si>
</sst>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6">
    <font>
      <sz val="11"/>
      <color theme="1"/>
      <name val="Calibri"/>
      <family val="2"/>
    </font>
    <font>
      <sz val="11"/>
      <color indexed="8"/>
      <name val="Calibri"/>
      <family val="2"/>
    </font>
    <font>
      <sz val="18"/>
      <name val="Times New Roman"/>
      <family val="1"/>
    </font>
    <font>
      <sz val="14"/>
      <name val="Times New Roman"/>
      <family val="1"/>
    </font>
    <font>
      <sz val="12"/>
      <name val="Times New Roman"/>
      <family val="1"/>
    </font>
    <font>
      <b/>
      <i/>
      <sz val="12"/>
      <name val="Times New Roman"/>
      <family val="1"/>
    </font>
    <font>
      <sz val="10"/>
      <name val="Times New Roman"/>
      <family val="1"/>
    </font>
    <font>
      <b/>
      <sz val="18"/>
      <name val="Times New Roman"/>
      <family val="1"/>
    </font>
    <font>
      <b/>
      <sz val="12"/>
      <name val="Times New Roman"/>
      <family val="1"/>
    </font>
    <font>
      <b/>
      <sz val="14"/>
      <color indexed="8"/>
      <name val="Times New Roman"/>
      <family val="1"/>
    </font>
    <font>
      <b/>
      <sz val="14"/>
      <name val="Times New Roman"/>
      <family val="1"/>
    </font>
    <font>
      <sz val="14"/>
      <color indexed="8"/>
      <name val="Times New Roman"/>
      <family val="1"/>
    </font>
    <font>
      <sz val="20"/>
      <name val="Times New Roman"/>
      <family val="1"/>
    </font>
    <font>
      <b/>
      <sz val="20"/>
      <name val="Times New Roman"/>
      <family val="1"/>
    </font>
    <font>
      <b/>
      <sz val="24"/>
      <name val="Times New Roman"/>
      <family val="1"/>
    </font>
    <font>
      <b/>
      <sz val="22"/>
      <name val="Times New Roman"/>
      <family val="1"/>
    </font>
    <font>
      <b/>
      <sz val="26"/>
      <name val="Times New Roman"/>
      <family val="1"/>
    </font>
    <font>
      <sz val="10"/>
      <name val="Arial Cyr"/>
      <family val="0"/>
    </font>
    <font>
      <b/>
      <sz val="18"/>
      <color indexed="9"/>
      <name val="Times New Roman"/>
      <family val="1"/>
    </font>
    <font>
      <b/>
      <sz val="2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2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2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7"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69">
    <xf numFmtId="0" fontId="0" fillId="0" borderId="0" xfId="0" applyFont="1" applyAlignment="1">
      <alignment/>
    </xf>
    <xf numFmtId="0" fontId="3" fillId="0" borderId="0" xfId="0" applyFont="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10" fillId="0" borderId="0" xfId="0" applyFont="1" applyAlignment="1">
      <alignment horizontal="center"/>
    </xf>
    <xf numFmtId="0" fontId="9" fillId="0" borderId="12" xfId="0" applyFont="1" applyBorder="1" applyAlignment="1">
      <alignment horizontal="center"/>
    </xf>
    <xf numFmtId="164" fontId="9" fillId="0" borderId="13" xfId="0" applyNumberFormat="1" applyFont="1" applyBorder="1" applyAlignment="1">
      <alignment horizontal="center"/>
    </xf>
    <xf numFmtId="164" fontId="9" fillId="0" borderId="14" xfId="0" applyNumberFormat="1" applyFont="1" applyBorder="1" applyAlignment="1">
      <alignment horizontal="center"/>
    </xf>
    <xf numFmtId="164" fontId="9" fillId="0" borderId="11" xfId="0" applyNumberFormat="1" applyFont="1" applyBorder="1" applyAlignment="1">
      <alignment horizontal="center"/>
    </xf>
    <xf numFmtId="164" fontId="9" fillId="0" borderId="10" xfId="0" applyNumberFormat="1" applyFont="1" applyBorder="1" applyAlignment="1">
      <alignment horizontal="center"/>
    </xf>
    <xf numFmtId="0" fontId="9" fillId="0" borderId="15" xfId="0" applyFont="1" applyBorder="1" applyAlignment="1">
      <alignment horizontal="center"/>
    </xf>
    <xf numFmtId="164" fontId="10" fillId="0" borderId="16" xfId="0" applyNumberFormat="1" applyFont="1" applyBorder="1" applyAlignment="1">
      <alignment horizontal="center"/>
    </xf>
    <xf numFmtId="164" fontId="9" fillId="0" borderId="17" xfId="0" applyNumberFormat="1" applyFont="1" applyBorder="1" applyAlignment="1">
      <alignment horizontal="center"/>
    </xf>
    <xf numFmtId="164" fontId="9" fillId="0" borderId="15" xfId="0" applyNumberFormat="1" applyFont="1" applyBorder="1" applyAlignment="1">
      <alignment horizontal="center"/>
    </xf>
    <xf numFmtId="164" fontId="9" fillId="0" borderId="18" xfId="0" applyNumberFormat="1" applyFont="1" applyBorder="1" applyAlignment="1">
      <alignment horizontal="center"/>
    </xf>
    <xf numFmtId="164" fontId="10" fillId="0" borderId="15"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center" wrapText="1"/>
    </xf>
    <xf numFmtId="164" fontId="3" fillId="0" borderId="0" xfId="0" applyNumberFormat="1" applyFont="1" applyBorder="1" applyAlignment="1">
      <alignment/>
    </xf>
    <xf numFmtId="164" fontId="3" fillId="0" borderId="0" xfId="0" applyNumberFormat="1"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Alignment="1">
      <alignment horizontal="left"/>
    </xf>
    <xf numFmtId="0" fontId="2" fillId="0" borderId="0" xfId="0" applyFont="1" applyAlignment="1">
      <alignment horizontal="left"/>
    </xf>
    <xf numFmtId="164" fontId="3" fillId="0" borderId="0" xfId="0" applyNumberFormat="1" applyFont="1" applyAlignment="1">
      <alignment horizontal="center"/>
    </xf>
    <xf numFmtId="2" fontId="3" fillId="0" borderId="0" xfId="0" applyNumberFormat="1" applyFont="1" applyAlignment="1">
      <alignment horizontal="center"/>
    </xf>
    <xf numFmtId="2" fontId="2" fillId="0" borderId="0" xfId="0" applyNumberFormat="1" applyFont="1" applyBorder="1" applyAlignment="1">
      <alignment horizontal="left" vertical="top"/>
    </xf>
    <xf numFmtId="0" fontId="3" fillId="0" borderId="0" xfId="0" applyFont="1" applyAlignment="1">
      <alignment/>
    </xf>
    <xf numFmtId="0" fontId="15" fillId="0" borderId="0" xfId="0" applyNumberFormat="1" applyFont="1" applyBorder="1" applyAlignment="1">
      <alignment horizontal="center"/>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NumberFormat="1" applyFont="1" applyBorder="1" applyAlignment="1">
      <alignment horizontal="left" vertical="center" wrapText="1"/>
    </xf>
    <xf numFmtId="0" fontId="5" fillId="0" borderId="0" xfId="0" applyFont="1" applyBorder="1" applyAlignment="1">
      <alignment horizontal="left"/>
    </xf>
    <xf numFmtId="0" fontId="3" fillId="0" borderId="0" xfId="0" applyFont="1" applyBorder="1" applyAlignment="1">
      <alignment horizontal="left" vertical="center"/>
    </xf>
    <xf numFmtId="0" fontId="2" fillId="0" borderId="0" xfId="0" applyFont="1" applyBorder="1" applyAlignment="1">
      <alignment vertical="center"/>
    </xf>
    <xf numFmtId="49" fontId="9" fillId="0" borderId="1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0" fontId="2" fillId="0" borderId="0" xfId="0" applyFont="1" applyBorder="1" applyAlignment="1">
      <alignment vertical="top"/>
    </xf>
    <xf numFmtId="0" fontId="2" fillId="0" borderId="0" xfId="0" applyFont="1" applyAlignment="1">
      <alignment/>
    </xf>
    <xf numFmtId="2" fontId="2" fillId="0" borderId="0" xfId="0" applyNumberFormat="1" applyFont="1" applyBorder="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0" fontId="13" fillId="0" borderId="0" xfId="0" applyNumberFormat="1" applyFont="1" applyBorder="1" applyAlignment="1">
      <alignment horizontal="center" vertical="center"/>
    </xf>
    <xf numFmtId="0" fontId="3" fillId="0" borderId="15" xfId="0" applyNumberFormat="1" applyFont="1" applyBorder="1" applyAlignment="1">
      <alignment horizontal="left" vertical="center" wrapText="1"/>
    </xf>
    <xf numFmtId="0" fontId="6" fillId="0" borderId="0" xfId="0" applyFont="1" applyBorder="1" applyAlignment="1">
      <alignment horizontal="left" vertical="center"/>
    </xf>
    <xf numFmtId="0" fontId="14" fillId="0" borderId="0" xfId="0" applyNumberFormat="1" applyFont="1" applyBorder="1" applyAlignment="1">
      <alignment horizontal="center" vertical="center"/>
    </xf>
    <xf numFmtId="0" fontId="3" fillId="0" borderId="0" xfId="0" applyFont="1" applyAlignment="1">
      <alignment horizontal="left" vertical="center"/>
    </xf>
    <xf numFmtId="0" fontId="15" fillId="0" borderId="0" xfId="0" applyNumberFormat="1" applyFont="1" applyBorder="1" applyAlignment="1">
      <alignment horizontal="center" vertical="center"/>
    </xf>
    <xf numFmtId="0" fontId="6" fillId="0" borderId="0" xfId="52" applyFont="1">
      <alignment/>
      <protection/>
    </xf>
    <xf numFmtId="0" fontId="3" fillId="0" borderId="0" xfId="52" applyFont="1">
      <alignment/>
      <protection/>
    </xf>
    <xf numFmtId="0" fontId="7" fillId="0" borderId="19" xfId="52" applyFont="1" applyBorder="1" applyAlignment="1">
      <alignment horizontal="center" vertical="center"/>
      <protection/>
    </xf>
    <xf numFmtId="49" fontId="7" fillId="0" borderId="19" xfId="52" applyNumberFormat="1" applyFont="1" applyBorder="1" applyAlignment="1">
      <alignment horizontal="center" vertical="center" wrapText="1"/>
      <protection/>
    </xf>
    <xf numFmtId="49" fontId="7" fillId="0" borderId="0" xfId="52" applyNumberFormat="1" applyFont="1" applyBorder="1" applyAlignment="1">
      <alignment horizontal="center" vertical="center" wrapText="1"/>
      <protection/>
    </xf>
    <xf numFmtId="0" fontId="6" fillId="0" borderId="0" xfId="52" applyFont="1" applyAlignment="1">
      <alignment vertical="center"/>
      <protection/>
    </xf>
    <xf numFmtId="0" fontId="7" fillId="0" borderId="19" xfId="52" applyFont="1" applyBorder="1" applyAlignment="1">
      <alignment horizontal="left" vertical="center" wrapText="1"/>
      <protection/>
    </xf>
    <xf numFmtId="0" fontId="16" fillId="33" borderId="19" xfId="52" applyFont="1" applyFill="1" applyBorder="1" applyAlignment="1">
      <alignment horizontal="center" vertical="center"/>
      <protection/>
    </xf>
    <xf numFmtId="0" fontId="7" fillId="0" borderId="19" xfId="52" applyFont="1" applyBorder="1" applyAlignment="1">
      <alignment horizontal="center" vertical="center" wrapText="1"/>
      <protection/>
    </xf>
    <xf numFmtId="0" fontId="54" fillId="0" borderId="0" xfId="52" applyFont="1">
      <alignment/>
      <protection/>
    </xf>
    <xf numFmtId="0" fontId="7" fillId="33" borderId="19" xfId="52" applyFont="1" applyFill="1" applyBorder="1" applyAlignment="1">
      <alignment horizontal="center" vertical="center"/>
      <protection/>
    </xf>
    <xf numFmtId="0" fontId="7" fillId="0" borderId="19" xfId="52" applyFont="1" applyBorder="1" applyAlignment="1">
      <alignment horizontal="right" vertical="center"/>
      <protection/>
    </xf>
    <xf numFmtId="0" fontId="18" fillId="33" borderId="19" xfId="52" applyFont="1" applyFill="1" applyBorder="1" applyAlignment="1">
      <alignment horizontal="center" vertical="center"/>
      <protection/>
    </xf>
    <xf numFmtId="0" fontId="6" fillId="0" borderId="0" xfId="52" applyFont="1" applyAlignment="1">
      <alignment horizontal="center" vertical="center"/>
      <protection/>
    </xf>
    <xf numFmtId="0" fontId="7" fillId="0" borderId="0" xfId="52" applyFont="1" applyBorder="1" applyAlignment="1">
      <alignment horizontal="center"/>
      <protection/>
    </xf>
    <xf numFmtId="0" fontId="12" fillId="0" borderId="0" xfId="0" applyFont="1" applyBorder="1" applyAlignment="1">
      <alignment horizontal="left" vertical="top"/>
    </xf>
    <xf numFmtId="0" fontId="12" fillId="0" borderId="0" xfId="52" applyFont="1" applyAlignment="1">
      <alignment/>
      <protection/>
    </xf>
    <xf numFmtId="0" fontId="12" fillId="0" borderId="0" xfId="52" applyFont="1">
      <alignment/>
      <protection/>
    </xf>
    <xf numFmtId="164" fontId="3" fillId="0" borderId="0" xfId="52" applyNumberFormat="1" applyFont="1" applyAlignment="1">
      <alignment horizontal="center"/>
      <protection/>
    </xf>
    <xf numFmtId="0" fontId="3" fillId="0" borderId="0" xfId="52" applyFont="1" applyAlignment="1">
      <alignment horizontal="center"/>
      <protection/>
    </xf>
    <xf numFmtId="0" fontId="12" fillId="0" borderId="0" xfId="0" applyFont="1" applyAlignment="1">
      <alignment horizontal="left"/>
    </xf>
    <xf numFmtId="0" fontId="3" fillId="0" borderId="0" xfId="52" applyFont="1" applyAlignment="1">
      <alignment horizontal="left" wrapText="1"/>
      <protection/>
    </xf>
    <xf numFmtId="0" fontId="3" fillId="0" borderId="0" xfId="52" applyFont="1" applyAlignment="1">
      <alignment/>
      <protection/>
    </xf>
    <xf numFmtId="0" fontId="4" fillId="0" borderId="0" xfId="0" applyFont="1" applyBorder="1" applyAlignment="1">
      <alignment horizontal="left" vertical="top"/>
    </xf>
    <xf numFmtId="49" fontId="7" fillId="0" borderId="19" xfId="52" applyNumberFormat="1" applyFont="1" applyBorder="1" applyAlignment="1">
      <alignment horizontal="center" vertical="center"/>
      <protection/>
    </xf>
    <xf numFmtId="0" fontId="7" fillId="0" borderId="0"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center" wrapText="1"/>
    </xf>
    <xf numFmtId="0" fontId="3" fillId="0" borderId="0" xfId="0" applyFont="1" applyBorder="1" applyAlignment="1">
      <alignment/>
    </xf>
    <xf numFmtId="0" fontId="7" fillId="0" borderId="20" xfId="52" applyFont="1" applyBorder="1" applyAlignment="1">
      <alignment horizontal="center" vertical="center"/>
      <protection/>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2" fillId="0" borderId="0" xfId="0" applyFont="1" applyBorder="1" applyAlignment="1">
      <alignment horizontal="left" vertical="center"/>
    </xf>
    <xf numFmtId="0" fontId="8" fillId="0" borderId="21" xfId="52" applyFont="1" applyBorder="1" applyAlignment="1">
      <alignment horizontal="center" vertical="top" wrapText="1"/>
      <protection/>
    </xf>
    <xf numFmtId="0" fontId="8" fillId="0" borderId="0" xfId="52" applyFont="1" applyBorder="1" applyAlignment="1">
      <alignment horizontal="center" vertical="top" wrapText="1"/>
      <protection/>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5"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164"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2" fillId="0" borderId="22" xfId="0" applyFont="1" applyBorder="1" applyAlignment="1">
      <alignment horizontal="right" vertical="center"/>
    </xf>
    <xf numFmtId="0" fontId="2" fillId="0" borderId="20" xfId="0" applyFont="1" applyBorder="1" applyAlignment="1">
      <alignment horizontal="right" vertical="center"/>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7" fillId="0" borderId="20" xfId="0" applyFont="1" applyBorder="1" applyAlignment="1">
      <alignment horizontal="left" vertical="center" wrapText="1"/>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7" fillId="0" borderId="24" xfId="0" applyFont="1" applyBorder="1" applyAlignment="1">
      <alignment horizontal="lef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7" fillId="0" borderId="26" xfId="0" applyFont="1" applyBorder="1" applyAlignment="1">
      <alignment horizontal="left" vertical="center"/>
    </xf>
    <xf numFmtId="0" fontId="7" fillId="0" borderId="16"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164" fontId="10" fillId="0" borderId="27" xfId="0" applyNumberFormat="1" applyFont="1" applyBorder="1" applyAlignment="1">
      <alignment horizontal="center"/>
    </xf>
    <xf numFmtId="2" fontId="10" fillId="0" borderId="11" xfId="0" applyNumberFormat="1" applyFont="1" applyBorder="1" applyAlignment="1">
      <alignment horizontal="center" vertical="center"/>
    </xf>
    <xf numFmtId="2" fontId="10" fillId="0" borderId="12" xfId="0" applyNumberFormat="1" applyFont="1" applyBorder="1" applyAlignment="1">
      <alignment horizontal="center" vertical="center"/>
    </xf>
    <xf numFmtId="2" fontId="10" fillId="0" borderId="1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11" fillId="0" borderId="11"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5"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12" xfId="0" applyNumberFormat="1" applyFont="1" applyBorder="1" applyAlignment="1">
      <alignment horizontal="center" vertical="center"/>
    </xf>
    <xf numFmtId="1" fontId="12" fillId="0" borderId="15"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9" fontId="12" fillId="0" borderId="15" xfId="0" applyNumberFormat="1" applyFont="1" applyBorder="1" applyAlignment="1">
      <alignment horizontal="center" vertical="center"/>
    </xf>
    <xf numFmtId="1" fontId="16" fillId="0" borderId="11" xfId="0" applyNumberFormat="1" applyFont="1" applyBorder="1" applyAlignment="1">
      <alignment horizontal="center" vertical="center"/>
    </xf>
    <xf numFmtId="1" fontId="16" fillId="0" borderId="12" xfId="0" applyNumberFormat="1" applyFont="1" applyBorder="1" applyAlignment="1">
      <alignment horizontal="center" vertical="center"/>
    </xf>
    <xf numFmtId="1" fontId="16" fillId="0" borderId="15" xfId="0" applyNumberFormat="1" applyFont="1" applyBorder="1" applyAlignment="1">
      <alignment horizontal="center" vertical="center"/>
    </xf>
    <xf numFmtId="1" fontId="19" fillId="0" borderId="11" xfId="0" applyNumberFormat="1" applyFont="1" applyBorder="1" applyAlignment="1">
      <alignment horizontal="center" vertical="center"/>
    </xf>
    <xf numFmtId="1" fontId="19" fillId="0" borderId="12" xfId="0" applyNumberFormat="1" applyFont="1" applyBorder="1" applyAlignment="1">
      <alignment horizontal="center" vertical="center"/>
    </xf>
    <xf numFmtId="1" fontId="19" fillId="0" borderId="15"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5" xfId="0" applyNumberFormat="1" applyFont="1" applyBorder="1" applyAlignment="1">
      <alignment horizontal="center" vertical="center"/>
    </xf>
    <xf numFmtId="1" fontId="55" fillId="0" borderId="11" xfId="0" applyNumberFormat="1" applyFont="1" applyBorder="1" applyAlignment="1">
      <alignment horizontal="center" vertical="center"/>
    </xf>
    <xf numFmtId="1" fontId="55" fillId="0" borderId="12" xfId="0" applyNumberFormat="1" applyFont="1" applyBorder="1" applyAlignment="1">
      <alignment horizontal="center" vertical="center"/>
    </xf>
    <xf numFmtId="1" fontId="55" fillId="0" borderId="15" xfId="0" applyNumberFormat="1" applyFont="1" applyBorder="1" applyAlignment="1">
      <alignment horizontal="center" vertical="center"/>
    </xf>
    <xf numFmtId="1" fontId="15" fillId="0" borderId="11"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5" fillId="0" borderId="15" xfId="0" applyNumberFormat="1" applyFont="1" applyBorder="1" applyAlignment="1">
      <alignment horizontal="center" vertical="center"/>
    </xf>
    <xf numFmtId="165" fontId="3" fillId="0" borderId="11" xfId="0" applyNumberFormat="1" applyFont="1" applyBorder="1" applyAlignment="1">
      <alignment horizontal="center" vertical="center"/>
    </xf>
    <xf numFmtId="165" fontId="3" fillId="0" borderId="12" xfId="0" applyNumberFormat="1" applyFont="1" applyBorder="1" applyAlignment="1">
      <alignment horizontal="center" vertical="center"/>
    </xf>
    <xf numFmtId="165" fontId="3" fillId="0" borderId="15"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HSFO Territorii 201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J31"/>
  <sheetViews>
    <sheetView zoomScale="60" zoomScaleNormal="60" zoomScalePageLayoutView="0" workbookViewId="0" topLeftCell="A7">
      <selection activeCell="A1" sqref="A1:J1"/>
    </sheetView>
  </sheetViews>
  <sheetFormatPr defaultColWidth="8.8515625" defaultRowHeight="15"/>
  <cols>
    <col min="1" max="1" width="8.57421875" style="56" customWidth="1"/>
    <col min="2" max="2" width="69.8515625" style="76" customWidth="1"/>
    <col min="3" max="3" width="23.7109375" style="56" customWidth="1"/>
    <col min="4" max="4" width="22.421875" style="77" customWidth="1"/>
    <col min="5" max="5" width="22.8515625" style="56" customWidth="1"/>
    <col min="6" max="6" width="23.28125" style="56" customWidth="1"/>
    <col min="7" max="7" width="28.8515625" style="73" customWidth="1"/>
    <col min="8" max="8" width="24.140625" style="73" customWidth="1"/>
    <col min="9" max="9" width="13.57421875" style="73" customWidth="1"/>
    <col min="10" max="10" width="14.8515625" style="73" customWidth="1"/>
    <col min="11" max="11" width="18.00390625" style="74" bestFit="1" customWidth="1"/>
    <col min="12" max="12" width="17.00390625" style="74" bestFit="1" customWidth="1"/>
    <col min="13" max="13" width="17.140625" style="74" bestFit="1" customWidth="1"/>
    <col min="14" max="14" width="10.421875" style="74" bestFit="1" customWidth="1"/>
    <col min="15" max="36" width="8.8515625" style="74" customWidth="1"/>
    <col min="37" max="16384" width="8.8515625" style="56" customWidth="1"/>
  </cols>
  <sheetData>
    <row r="1" spans="1:15" s="1" customFormat="1" ht="33" customHeight="1">
      <c r="A1" s="85" t="s">
        <v>35</v>
      </c>
      <c r="B1" s="85"/>
      <c r="C1" s="85"/>
      <c r="D1" s="85"/>
      <c r="E1" s="85"/>
      <c r="F1" s="85"/>
      <c r="G1" s="85"/>
      <c r="H1" s="85"/>
      <c r="I1" s="85"/>
      <c r="J1" s="85"/>
      <c r="K1" s="80"/>
      <c r="L1" s="80"/>
      <c r="M1" s="80"/>
      <c r="N1" s="80"/>
      <c r="O1" s="80"/>
    </row>
    <row r="2" spans="1:15" s="1" customFormat="1" ht="29.25" customHeight="1">
      <c r="A2" s="85" t="s">
        <v>277</v>
      </c>
      <c r="B2" s="85"/>
      <c r="C2" s="85"/>
      <c r="D2" s="85"/>
      <c r="E2" s="85"/>
      <c r="F2" s="85"/>
      <c r="G2" s="85"/>
      <c r="H2" s="85"/>
      <c r="I2" s="85"/>
      <c r="J2" s="85"/>
      <c r="K2" s="80"/>
      <c r="L2" s="80"/>
      <c r="M2" s="80"/>
      <c r="N2" s="80"/>
      <c r="O2" s="80"/>
    </row>
    <row r="3" spans="1:15" s="1" customFormat="1" ht="22.5">
      <c r="A3" s="86" t="s">
        <v>36</v>
      </c>
      <c r="B3" s="86"/>
      <c r="C3" s="86"/>
      <c r="D3" s="86"/>
      <c r="E3" s="86"/>
      <c r="F3" s="86"/>
      <c r="G3" s="86"/>
      <c r="H3" s="86"/>
      <c r="I3" s="86"/>
      <c r="J3" s="86"/>
      <c r="K3" s="81"/>
      <c r="L3" s="81"/>
      <c r="M3" s="81"/>
      <c r="N3" s="81"/>
      <c r="O3" s="81"/>
    </row>
    <row r="4" spans="1:20" s="1" customFormat="1" ht="18.75">
      <c r="A4" s="78"/>
      <c r="B4" s="39"/>
      <c r="C4" s="39"/>
      <c r="D4" s="2"/>
      <c r="E4" s="2"/>
      <c r="F4" s="2"/>
      <c r="G4" s="2"/>
      <c r="H4" s="51"/>
      <c r="I4" s="2"/>
      <c r="J4" s="2"/>
      <c r="K4" s="2"/>
      <c r="L4" s="2"/>
      <c r="M4" s="2"/>
      <c r="N4" s="2"/>
      <c r="O4" s="2"/>
      <c r="P4" s="2"/>
      <c r="Q4" s="2"/>
      <c r="R4" s="2"/>
      <c r="S4" s="2"/>
      <c r="T4" s="2"/>
    </row>
    <row r="5" spans="1:15" s="83" customFormat="1" ht="24" customHeight="1">
      <c r="A5" s="87" t="s">
        <v>387</v>
      </c>
      <c r="B5" s="87"/>
      <c r="C5" s="87"/>
      <c r="D5" s="87"/>
      <c r="E5" s="87"/>
      <c r="F5" s="87"/>
      <c r="G5" s="87"/>
      <c r="H5" s="87"/>
      <c r="I5" s="87"/>
      <c r="J5" s="87"/>
      <c r="K5" s="82"/>
      <c r="L5" s="82"/>
      <c r="M5" s="82"/>
      <c r="N5" s="82"/>
      <c r="O5" s="82"/>
    </row>
    <row r="6" spans="1:15" s="83" customFormat="1" ht="23.25">
      <c r="A6" s="87" t="s">
        <v>388</v>
      </c>
      <c r="B6" s="87"/>
      <c r="C6" s="87"/>
      <c r="D6" s="87"/>
      <c r="E6" s="87"/>
      <c r="F6" s="87"/>
      <c r="G6" s="87"/>
      <c r="H6" s="87"/>
      <c r="I6" s="87"/>
      <c r="J6" s="87"/>
      <c r="K6" s="80"/>
      <c r="L6" s="80"/>
      <c r="M6" s="80"/>
      <c r="N6" s="80"/>
      <c r="O6" s="80"/>
    </row>
    <row r="7" spans="1:15" s="83" customFormat="1" ht="23.25">
      <c r="A7" s="87" t="s">
        <v>389</v>
      </c>
      <c r="B7" s="87"/>
      <c r="C7" s="87"/>
      <c r="D7" s="87"/>
      <c r="E7" s="87"/>
      <c r="F7" s="87"/>
      <c r="G7" s="87"/>
      <c r="H7" s="87"/>
      <c r="I7" s="87"/>
      <c r="J7" s="87"/>
      <c r="K7" s="80"/>
      <c r="L7" s="80"/>
      <c r="M7" s="80"/>
      <c r="N7" s="80"/>
      <c r="O7" s="80"/>
    </row>
    <row r="8" spans="1:36" ht="18.75">
      <c r="A8" s="88"/>
      <c r="B8" s="89"/>
      <c r="C8" s="89"/>
      <c r="D8" s="89"/>
      <c r="E8" s="89"/>
      <c r="F8" s="89"/>
      <c r="G8" s="89"/>
      <c r="H8" s="89"/>
      <c r="I8" s="55"/>
      <c r="J8" s="55"/>
      <c r="K8" s="56"/>
      <c r="L8" s="56"/>
      <c r="M8" s="56"/>
      <c r="N8" s="56"/>
      <c r="O8" s="56"/>
      <c r="P8" s="56"/>
      <c r="Q8" s="56"/>
      <c r="R8" s="56"/>
      <c r="S8" s="56"/>
      <c r="T8" s="56"/>
      <c r="U8" s="56"/>
      <c r="V8" s="56"/>
      <c r="W8" s="56"/>
      <c r="X8" s="56"/>
      <c r="Y8" s="56"/>
      <c r="Z8" s="56"/>
      <c r="AA8" s="56"/>
      <c r="AB8" s="56"/>
      <c r="AC8" s="56"/>
      <c r="AD8" s="56"/>
      <c r="AE8" s="56"/>
      <c r="AF8" s="56"/>
      <c r="AG8" s="56"/>
      <c r="AH8" s="56"/>
      <c r="AI8" s="56"/>
      <c r="AJ8" s="56"/>
    </row>
    <row r="9" spans="1:10" s="55" customFormat="1" ht="22.5" customHeight="1">
      <c r="A9" s="84" t="s">
        <v>390</v>
      </c>
      <c r="B9" s="84"/>
      <c r="C9" s="84"/>
      <c r="D9" s="84"/>
      <c r="E9" s="84"/>
      <c r="F9" s="84"/>
      <c r="G9" s="84"/>
      <c r="H9" s="84"/>
      <c r="I9" s="84"/>
      <c r="J9" s="84"/>
    </row>
    <row r="10" spans="1:12" s="60" customFormat="1" ht="78" customHeight="1">
      <c r="A10" s="57" t="s">
        <v>263</v>
      </c>
      <c r="B10" s="58" t="s">
        <v>264</v>
      </c>
      <c r="C10" s="58" t="s">
        <v>265</v>
      </c>
      <c r="D10" s="58" t="s">
        <v>266</v>
      </c>
      <c r="E10" s="58" t="s">
        <v>267</v>
      </c>
      <c r="F10" s="58" t="s">
        <v>268</v>
      </c>
      <c r="G10" s="58" t="s">
        <v>269</v>
      </c>
      <c r="H10" s="58" t="s">
        <v>372</v>
      </c>
      <c r="I10" s="58" t="s">
        <v>270</v>
      </c>
      <c r="J10" s="58" t="s">
        <v>99</v>
      </c>
      <c r="K10" s="59"/>
      <c r="L10" s="59"/>
    </row>
    <row r="11" spans="1:10" s="55" customFormat="1" ht="49.5" customHeight="1">
      <c r="A11" s="57">
        <v>1</v>
      </c>
      <c r="B11" s="61" t="s">
        <v>356</v>
      </c>
      <c r="C11" s="63" t="s">
        <v>375</v>
      </c>
      <c r="D11" s="57" t="s">
        <v>358</v>
      </c>
      <c r="E11" s="57">
        <v>660</v>
      </c>
      <c r="F11" s="57" t="s">
        <v>374</v>
      </c>
      <c r="G11" s="57"/>
      <c r="H11" s="57"/>
      <c r="I11" s="57">
        <v>5260</v>
      </c>
      <c r="J11" s="62">
        <v>1</v>
      </c>
    </row>
    <row r="12" spans="1:12" s="55" customFormat="1" ht="49.5" customHeight="1">
      <c r="A12" s="57">
        <v>2</v>
      </c>
      <c r="B12" s="61" t="s">
        <v>271</v>
      </c>
      <c r="C12" s="57" t="s">
        <v>368</v>
      </c>
      <c r="D12" s="57">
        <v>660</v>
      </c>
      <c r="E12" s="57" t="s">
        <v>359</v>
      </c>
      <c r="F12" s="57" t="s">
        <v>361</v>
      </c>
      <c r="G12" s="57">
        <v>660</v>
      </c>
      <c r="H12" s="57"/>
      <c r="I12" s="57">
        <v>4920</v>
      </c>
      <c r="J12" s="62">
        <v>2</v>
      </c>
      <c r="L12" s="64"/>
    </row>
    <row r="13" spans="1:10" s="55" customFormat="1" ht="49.5" customHeight="1">
      <c r="A13" s="57">
        <v>3</v>
      </c>
      <c r="B13" s="61" t="s">
        <v>354</v>
      </c>
      <c r="C13" s="57"/>
      <c r="D13" s="57" t="s">
        <v>355</v>
      </c>
      <c r="E13" s="57"/>
      <c r="F13" s="57"/>
      <c r="G13" s="57">
        <v>720</v>
      </c>
      <c r="H13" s="57">
        <v>720</v>
      </c>
      <c r="I13" s="57">
        <v>2600</v>
      </c>
      <c r="J13" s="62">
        <v>3</v>
      </c>
    </row>
    <row r="14" spans="1:10" s="55" customFormat="1" ht="49.5" customHeight="1">
      <c r="A14" s="57">
        <v>4</v>
      </c>
      <c r="B14" s="61" t="s">
        <v>273</v>
      </c>
      <c r="C14" s="57"/>
      <c r="D14" s="57">
        <v>720</v>
      </c>
      <c r="E14" s="57">
        <v>480</v>
      </c>
      <c r="F14" s="57"/>
      <c r="G14" s="57">
        <v>800</v>
      </c>
      <c r="H14" s="57"/>
      <c r="I14" s="57">
        <v>2000</v>
      </c>
      <c r="J14" s="65">
        <v>4</v>
      </c>
    </row>
    <row r="15" spans="1:10" s="55" customFormat="1" ht="49.5" customHeight="1">
      <c r="A15" s="57">
        <v>5</v>
      </c>
      <c r="B15" s="61" t="s">
        <v>272</v>
      </c>
      <c r="C15" s="57"/>
      <c r="D15" s="57"/>
      <c r="E15" s="57"/>
      <c r="F15" s="57" t="s">
        <v>373</v>
      </c>
      <c r="G15" s="57"/>
      <c r="H15" s="57"/>
      <c r="I15" s="57">
        <v>1520</v>
      </c>
      <c r="J15" s="65">
        <v>5</v>
      </c>
    </row>
    <row r="16" spans="1:10" s="55" customFormat="1" ht="49.5" customHeight="1">
      <c r="A16" s="57">
        <v>6</v>
      </c>
      <c r="B16" s="61" t="s">
        <v>393</v>
      </c>
      <c r="C16" s="57"/>
      <c r="D16" s="57"/>
      <c r="E16" s="57" t="s">
        <v>355</v>
      </c>
      <c r="F16" s="57"/>
      <c r="G16" s="57"/>
      <c r="H16" s="57"/>
      <c r="I16" s="57">
        <v>1160</v>
      </c>
      <c r="J16" s="65">
        <v>6</v>
      </c>
    </row>
    <row r="17" spans="1:10" s="55" customFormat="1" ht="49.5" customHeight="1">
      <c r="A17" s="57">
        <v>7</v>
      </c>
      <c r="B17" s="61" t="s">
        <v>378</v>
      </c>
      <c r="C17" s="57"/>
      <c r="D17" s="57">
        <v>800</v>
      </c>
      <c r="E17" s="57"/>
      <c r="F17" s="57"/>
      <c r="G17" s="57"/>
      <c r="H17" s="57"/>
      <c r="I17" s="57">
        <v>800</v>
      </c>
      <c r="J17" s="65">
        <v>7</v>
      </c>
    </row>
    <row r="18" spans="1:10" s="55" customFormat="1" ht="49.5" customHeight="1">
      <c r="A18" s="57">
        <v>8</v>
      </c>
      <c r="B18" s="61" t="s">
        <v>377</v>
      </c>
      <c r="C18" s="57"/>
      <c r="D18" s="57"/>
      <c r="E18" s="57"/>
      <c r="F18" s="57"/>
      <c r="G18" s="57"/>
      <c r="H18" s="57">
        <v>800</v>
      </c>
      <c r="I18" s="57">
        <v>800</v>
      </c>
      <c r="J18" s="65">
        <v>8</v>
      </c>
    </row>
    <row r="19" spans="1:10" s="55" customFormat="1" ht="49.5" customHeight="1">
      <c r="A19" s="57">
        <v>9</v>
      </c>
      <c r="B19" s="61" t="s">
        <v>357</v>
      </c>
      <c r="C19" s="57">
        <v>360</v>
      </c>
      <c r="D19" s="57">
        <v>440</v>
      </c>
      <c r="E19" s="57"/>
      <c r="F19" s="57"/>
      <c r="G19" s="57"/>
      <c r="H19" s="57"/>
      <c r="I19" s="57">
        <v>800</v>
      </c>
      <c r="J19" s="65">
        <v>9</v>
      </c>
    </row>
    <row r="20" spans="1:10" s="55" customFormat="1" ht="49.5" customHeight="1">
      <c r="A20" s="57">
        <v>10</v>
      </c>
      <c r="B20" s="61" t="s">
        <v>366</v>
      </c>
      <c r="C20" s="57" t="s">
        <v>367</v>
      </c>
      <c r="D20" s="57"/>
      <c r="E20" s="57"/>
      <c r="F20" s="57"/>
      <c r="G20" s="57"/>
      <c r="H20" s="57"/>
      <c r="I20" s="57">
        <v>780</v>
      </c>
      <c r="J20" s="65">
        <v>10</v>
      </c>
    </row>
    <row r="21" spans="1:10" s="55" customFormat="1" ht="49.5" customHeight="1">
      <c r="A21" s="57">
        <v>11</v>
      </c>
      <c r="B21" s="61" t="s">
        <v>363</v>
      </c>
      <c r="C21" s="57">
        <v>720</v>
      </c>
      <c r="D21" s="57"/>
      <c r="E21" s="57"/>
      <c r="F21" s="57"/>
      <c r="G21" s="57"/>
      <c r="H21" s="57"/>
      <c r="I21" s="57">
        <v>720</v>
      </c>
      <c r="J21" s="65">
        <v>11</v>
      </c>
    </row>
    <row r="22" spans="1:10" s="55" customFormat="1" ht="49.5" customHeight="1">
      <c r="A22" s="57">
        <v>12</v>
      </c>
      <c r="B22" s="61" t="s">
        <v>274</v>
      </c>
      <c r="C22" s="57"/>
      <c r="D22" s="57"/>
      <c r="E22" s="57">
        <v>720</v>
      </c>
      <c r="F22" s="57"/>
      <c r="G22" s="57"/>
      <c r="H22" s="57"/>
      <c r="I22" s="57">
        <v>720</v>
      </c>
      <c r="J22" s="65">
        <v>12</v>
      </c>
    </row>
    <row r="23" spans="1:10" s="55" customFormat="1" ht="49.5" customHeight="1">
      <c r="A23" s="57">
        <v>13</v>
      </c>
      <c r="B23" s="61" t="s">
        <v>376</v>
      </c>
      <c r="C23" s="57" t="s">
        <v>369</v>
      </c>
      <c r="D23" s="57"/>
      <c r="E23" s="57"/>
      <c r="F23" s="57"/>
      <c r="G23" s="57"/>
      <c r="H23" s="57"/>
      <c r="I23" s="57">
        <v>710</v>
      </c>
      <c r="J23" s="65">
        <v>13</v>
      </c>
    </row>
    <row r="24" spans="1:10" s="55" customFormat="1" ht="49.5" customHeight="1">
      <c r="A24" s="57">
        <v>14</v>
      </c>
      <c r="B24" s="61" t="s">
        <v>362</v>
      </c>
      <c r="C24" s="57">
        <v>280</v>
      </c>
      <c r="D24" s="57"/>
      <c r="E24" s="57"/>
      <c r="F24" s="57">
        <v>420</v>
      </c>
      <c r="G24" s="57"/>
      <c r="H24" s="57"/>
      <c r="I24" s="57">
        <v>700</v>
      </c>
      <c r="J24" s="65">
        <v>14</v>
      </c>
    </row>
    <row r="25" spans="1:10" s="55" customFormat="1" ht="49.5" customHeight="1">
      <c r="A25" s="57">
        <v>15</v>
      </c>
      <c r="B25" s="61" t="s">
        <v>365</v>
      </c>
      <c r="C25" s="57">
        <v>600</v>
      </c>
      <c r="D25" s="57"/>
      <c r="E25" s="57"/>
      <c r="F25" s="57"/>
      <c r="G25" s="57"/>
      <c r="H25" s="57"/>
      <c r="I25" s="57">
        <v>600</v>
      </c>
      <c r="J25" s="65">
        <v>15</v>
      </c>
    </row>
    <row r="26" spans="1:10" s="55" customFormat="1" ht="49.5" customHeight="1">
      <c r="A26" s="57">
        <v>16</v>
      </c>
      <c r="B26" s="61" t="s">
        <v>275</v>
      </c>
      <c r="C26" s="57"/>
      <c r="D26" s="57"/>
      <c r="E26" s="57"/>
      <c r="F26" s="57">
        <v>520</v>
      </c>
      <c r="G26" s="57"/>
      <c r="H26" s="57"/>
      <c r="I26" s="57">
        <v>520</v>
      </c>
      <c r="J26" s="65">
        <v>16</v>
      </c>
    </row>
    <row r="27" spans="1:10" s="55" customFormat="1" ht="49.5" customHeight="1">
      <c r="A27" s="57">
        <v>17</v>
      </c>
      <c r="B27" s="61" t="s">
        <v>360</v>
      </c>
      <c r="C27" s="57"/>
      <c r="D27" s="57"/>
      <c r="E27" s="57">
        <v>440</v>
      </c>
      <c r="F27" s="57"/>
      <c r="G27" s="57"/>
      <c r="H27" s="57"/>
      <c r="I27" s="57">
        <v>440</v>
      </c>
      <c r="J27" s="65">
        <v>17</v>
      </c>
    </row>
    <row r="28" spans="1:10" s="68" customFormat="1" ht="49.5" customHeight="1">
      <c r="A28" s="57"/>
      <c r="B28" s="66" t="s">
        <v>379</v>
      </c>
      <c r="C28" s="79" t="s">
        <v>384</v>
      </c>
      <c r="D28" s="79" t="s">
        <v>380</v>
      </c>
      <c r="E28" s="79" t="s">
        <v>381</v>
      </c>
      <c r="F28" s="79" t="s">
        <v>382</v>
      </c>
      <c r="G28" s="79" t="s">
        <v>383</v>
      </c>
      <c r="H28" s="79" t="s">
        <v>385</v>
      </c>
      <c r="I28" s="79" t="s">
        <v>386</v>
      </c>
      <c r="J28" s="67"/>
    </row>
    <row r="29" spans="1:10" s="55" customFormat="1" ht="22.5" customHeight="1">
      <c r="A29" s="69"/>
      <c r="B29" s="69"/>
      <c r="C29" s="69"/>
      <c r="D29" s="69"/>
      <c r="E29" s="69"/>
      <c r="F29" s="69"/>
      <c r="G29" s="69"/>
      <c r="H29" s="69"/>
      <c r="I29" s="69"/>
      <c r="J29" s="69"/>
    </row>
    <row r="30" spans="2:5" ht="47.25" customHeight="1">
      <c r="B30" s="70" t="s">
        <v>30</v>
      </c>
      <c r="C30" s="70" t="s">
        <v>140</v>
      </c>
      <c r="D30" s="71"/>
      <c r="E30" s="72"/>
    </row>
    <row r="31" spans="2:5" ht="26.25">
      <c r="B31" s="75" t="s">
        <v>32</v>
      </c>
      <c r="C31" s="75" t="s">
        <v>93</v>
      </c>
      <c r="D31" s="71"/>
      <c r="E31" s="72"/>
    </row>
  </sheetData>
  <sheetProtection/>
  <mergeCells count="9">
    <mergeCell ref="A9:J9"/>
    <mergeCell ref="A1:J1"/>
    <mergeCell ref="A2:J2"/>
    <mergeCell ref="A3:J3"/>
    <mergeCell ref="A5:J5"/>
    <mergeCell ref="A6:J6"/>
    <mergeCell ref="A7:J7"/>
    <mergeCell ref="A8:C8"/>
    <mergeCell ref="D8:H8"/>
  </mergeCells>
  <printOptions/>
  <pageMargins left="0.31" right="0.7086614173228347" top="0.24" bottom="0.23" header="0.31496062992125984" footer="0.31496062992125984"/>
  <pageSetup fitToHeight="1"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AS50"/>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29" bestFit="1" customWidth="1"/>
    <col min="3" max="3" width="52.57421875" style="29" customWidth="1"/>
    <col min="4" max="4" width="83.28125" style="1" customWidth="1"/>
    <col min="5" max="5" width="9.7109375" style="34" customWidth="1"/>
    <col min="6" max="6" width="8.8515625" style="1" customWidth="1"/>
    <col min="7" max="7" width="9.421875" style="1" customWidth="1"/>
    <col min="8" max="8" width="27.7109375" style="53"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5" width="8.8515625" style="19" customWidth="1"/>
    <col min="16" max="16" width="11.00390625" style="19" customWidth="1"/>
    <col min="17" max="17" width="11.421875" style="19" customWidth="1"/>
    <col min="18" max="18" width="8.8515625" style="19" customWidth="1"/>
    <col min="19" max="19" width="23.8515625" style="19" bestFit="1" customWidth="1"/>
    <col min="20" max="20" width="18.00390625" style="19" bestFit="1" customWidth="1"/>
    <col min="21" max="21" width="17.00390625" style="19" bestFit="1" customWidth="1"/>
    <col min="22" max="22" width="17.140625" style="19" bestFit="1" customWidth="1"/>
    <col min="23" max="23" width="10.421875" style="19" bestFit="1" customWidth="1"/>
    <col min="24" max="45" width="8.8515625" style="19" customWidth="1"/>
    <col min="46" max="16384" width="8.8515625" style="1" customWidth="1"/>
  </cols>
  <sheetData>
    <row r="1" spans="1:45"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8.75">
      <c r="A4" s="78"/>
      <c r="B4" s="39"/>
      <c r="C4" s="39"/>
      <c r="D4" s="2"/>
      <c r="E4" s="2"/>
      <c r="F4" s="2"/>
      <c r="G4" s="2"/>
      <c r="H4" s="51"/>
      <c r="I4" s="2"/>
      <c r="J4" s="2"/>
      <c r="K4" s="2"/>
      <c r="L4" s="2"/>
      <c r="M4" s="2"/>
      <c r="N4" s="2"/>
      <c r="O4" s="2"/>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02" t="s">
        <v>0</v>
      </c>
      <c r="B5" s="103"/>
      <c r="C5" s="106" t="s">
        <v>276</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07" t="s">
        <v>3</v>
      </c>
      <c r="B7" s="108"/>
      <c r="C7" s="109" t="s">
        <v>343</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104"/>
      <c r="B9" s="105"/>
      <c r="C9" s="105"/>
      <c r="D9" s="105"/>
      <c r="E9" s="105"/>
      <c r="F9" s="105"/>
      <c r="G9" s="105"/>
      <c r="H9" s="105"/>
      <c r="I9" s="105"/>
      <c r="J9" s="105"/>
      <c r="K9" s="105"/>
      <c r="L9" s="4"/>
      <c r="M9" s="4"/>
      <c r="N9" s="4"/>
      <c r="O9" s="4"/>
      <c r="P9" s="4"/>
      <c r="Q9" s="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4" customFormat="1" ht="33" customHeight="1" thickBot="1">
      <c r="A10" s="113" t="s">
        <v>31</v>
      </c>
      <c r="B10" s="113"/>
      <c r="C10" s="113"/>
      <c r="D10" s="113"/>
      <c r="E10" s="113"/>
      <c r="F10" s="113"/>
      <c r="G10" s="113"/>
      <c r="H10" s="113"/>
      <c r="I10" s="113"/>
      <c r="J10" s="113"/>
      <c r="K10" s="113"/>
      <c r="L10" s="113"/>
      <c r="M10" s="113"/>
      <c r="N10" s="113"/>
      <c r="O10" s="113"/>
      <c r="S10" s="1"/>
    </row>
    <row r="11" spans="1:19" s="7" customFormat="1" ht="19.5" thickBot="1">
      <c r="A11" s="114" t="s">
        <v>6</v>
      </c>
      <c r="B11" s="5" t="s">
        <v>7</v>
      </c>
      <c r="C11" s="99" t="s">
        <v>37</v>
      </c>
      <c r="D11" s="6" t="s">
        <v>8</v>
      </c>
      <c r="E11" s="114" t="s">
        <v>9</v>
      </c>
      <c r="F11" s="114" t="s">
        <v>10</v>
      </c>
      <c r="G11" s="114" t="s">
        <v>11</v>
      </c>
      <c r="H11" s="117" t="s">
        <v>12</v>
      </c>
      <c r="I11" s="120" t="s">
        <v>13</v>
      </c>
      <c r="J11" s="120"/>
      <c r="K11" s="120"/>
      <c r="L11" s="120"/>
      <c r="M11" s="120"/>
      <c r="N11" s="121" t="s">
        <v>14</v>
      </c>
      <c r="O11" s="99" t="s">
        <v>99</v>
      </c>
      <c r="P11" s="114" t="s">
        <v>97</v>
      </c>
      <c r="Q11" s="114" t="s">
        <v>187</v>
      </c>
      <c r="S11" s="1"/>
    </row>
    <row r="12" spans="1:19" s="7" customFormat="1" ht="18.75">
      <c r="A12" s="115"/>
      <c r="B12" s="8" t="s">
        <v>15</v>
      </c>
      <c r="C12" s="100"/>
      <c r="D12" s="100" t="s">
        <v>16</v>
      </c>
      <c r="E12" s="115"/>
      <c r="F12" s="115"/>
      <c r="G12" s="115"/>
      <c r="H12" s="118"/>
      <c r="I12" s="9" t="s">
        <v>17</v>
      </c>
      <c r="J12" s="10" t="s">
        <v>18</v>
      </c>
      <c r="K12" s="11" t="s">
        <v>19</v>
      </c>
      <c r="L12" s="12" t="s">
        <v>20</v>
      </c>
      <c r="M12" s="11" t="s">
        <v>21</v>
      </c>
      <c r="N12" s="122"/>
      <c r="O12" s="100"/>
      <c r="P12" s="115"/>
      <c r="Q12" s="115"/>
      <c r="S12" s="1"/>
    </row>
    <row r="13" spans="1:19" s="7" customFormat="1" ht="19.5" thickBot="1">
      <c r="A13" s="116"/>
      <c r="B13" s="13" t="s">
        <v>22</v>
      </c>
      <c r="C13" s="101"/>
      <c r="D13" s="101"/>
      <c r="E13" s="116"/>
      <c r="F13" s="116"/>
      <c r="G13" s="116"/>
      <c r="H13" s="119"/>
      <c r="I13" s="14" t="s">
        <v>23</v>
      </c>
      <c r="J13" s="15" t="s">
        <v>24</v>
      </c>
      <c r="K13" s="16" t="s">
        <v>25</v>
      </c>
      <c r="L13" s="17" t="s">
        <v>26</v>
      </c>
      <c r="M13" s="18" t="s">
        <v>27</v>
      </c>
      <c r="N13" s="123"/>
      <c r="O13" s="101"/>
      <c r="P13" s="116"/>
      <c r="Q13" s="116"/>
      <c r="S13" s="1"/>
    </row>
    <row r="14" spans="1:17" ht="19.5" customHeight="1">
      <c r="A14" s="124">
        <v>1</v>
      </c>
      <c r="B14" s="43" t="s">
        <v>202</v>
      </c>
      <c r="C14" s="127" t="s">
        <v>203</v>
      </c>
      <c r="D14" s="90" t="s">
        <v>204</v>
      </c>
      <c r="E14" s="130">
        <v>4</v>
      </c>
      <c r="F14" s="133">
        <v>4</v>
      </c>
      <c r="G14" s="136">
        <v>8</v>
      </c>
      <c r="H14" s="93" t="s">
        <v>205</v>
      </c>
      <c r="I14" s="96">
        <v>38</v>
      </c>
      <c r="J14" s="96">
        <v>0</v>
      </c>
      <c r="K14" s="96">
        <v>0</v>
      </c>
      <c r="L14" s="96">
        <v>2</v>
      </c>
      <c r="M14" s="96">
        <v>3</v>
      </c>
      <c r="N14" s="96">
        <v>43</v>
      </c>
      <c r="O14" s="139">
        <v>1</v>
      </c>
      <c r="P14" s="148">
        <f>N14/N14</f>
        <v>1</v>
      </c>
      <c r="Q14" s="139">
        <v>1</v>
      </c>
    </row>
    <row r="15" spans="1:17" ht="48.75" customHeight="1">
      <c r="A15" s="125"/>
      <c r="B15" s="36" t="s">
        <v>206</v>
      </c>
      <c r="C15" s="128"/>
      <c r="D15" s="91"/>
      <c r="E15" s="131"/>
      <c r="F15" s="134"/>
      <c r="G15" s="137"/>
      <c r="H15" s="94"/>
      <c r="I15" s="97"/>
      <c r="J15" s="97"/>
      <c r="K15" s="97"/>
      <c r="L15" s="97"/>
      <c r="M15" s="97"/>
      <c r="N15" s="97"/>
      <c r="O15" s="140"/>
      <c r="P15" s="149"/>
      <c r="Q15" s="140"/>
    </row>
    <row r="16" spans="1:17" ht="21.75" customHeight="1" thickBot="1">
      <c r="A16" s="126"/>
      <c r="B16" s="37" t="s">
        <v>207</v>
      </c>
      <c r="C16" s="129"/>
      <c r="D16" s="92"/>
      <c r="E16" s="132"/>
      <c r="F16" s="135"/>
      <c r="G16" s="138"/>
      <c r="H16" s="95"/>
      <c r="I16" s="98"/>
      <c r="J16" s="98"/>
      <c r="K16" s="98"/>
      <c r="L16" s="98"/>
      <c r="M16" s="98"/>
      <c r="N16" s="98"/>
      <c r="O16" s="141"/>
      <c r="P16" s="150"/>
      <c r="Q16" s="141"/>
    </row>
    <row r="17" spans="1:17" ht="20.25" customHeight="1">
      <c r="A17" s="124">
        <v>2</v>
      </c>
      <c r="B17" s="42" t="s">
        <v>100</v>
      </c>
      <c r="C17" s="127" t="s">
        <v>208</v>
      </c>
      <c r="D17" s="93" t="s">
        <v>209</v>
      </c>
      <c r="E17" s="142">
        <v>3</v>
      </c>
      <c r="F17" s="142">
        <v>3</v>
      </c>
      <c r="G17" s="136">
        <v>12</v>
      </c>
      <c r="H17" s="145" t="s">
        <v>400</v>
      </c>
      <c r="I17" s="96">
        <v>24</v>
      </c>
      <c r="J17" s="96">
        <v>0</v>
      </c>
      <c r="K17" s="96">
        <v>2</v>
      </c>
      <c r="L17" s="96">
        <v>0</v>
      </c>
      <c r="M17" s="96">
        <v>1</v>
      </c>
      <c r="N17" s="96">
        <v>27</v>
      </c>
      <c r="O17" s="139">
        <v>2</v>
      </c>
      <c r="P17" s="148">
        <f>N17/N14</f>
        <v>0.627906976744186</v>
      </c>
      <c r="Q17" s="139">
        <v>2</v>
      </c>
    </row>
    <row r="18" spans="1:17" ht="157.5" customHeight="1">
      <c r="A18" s="125"/>
      <c r="B18" s="36" t="s">
        <v>210</v>
      </c>
      <c r="C18" s="128"/>
      <c r="D18" s="94"/>
      <c r="E18" s="143"/>
      <c r="F18" s="143"/>
      <c r="G18" s="137"/>
      <c r="H18" s="146"/>
      <c r="I18" s="97"/>
      <c r="J18" s="97"/>
      <c r="K18" s="97"/>
      <c r="L18" s="97"/>
      <c r="M18" s="97"/>
      <c r="N18" s="97"/>
      <c r="O18" s="140"/>
      <c r="P18" s="149"/>
      <c r="Q18" s="140"/>
    </row>
    <row r="19" spans="1:17" ht="21.75" customHeight="1" thickBot="1">
      <c r="A19" s="126"/>
      <c r="B19" s="50" t="s">
        <v>211</v>
      </c>
      <c r="C19" s="129"/>
      <c r="D19" s="95"/>
      <c r="E19" s="144"/>
      <c r="F19" s="144"/>
      <c r="G19" s="138"/>
      <c r="H19" s="147"/>
      <c r="I19" s="98"/>
      <c r="J19" s="98"/>
      <c r="K19" s="98"/>
      <c r="L19" s="98"/>
      <c r="M19" s="98"/>
      <c r="N19" s="98"/>
      <c r="O19" s="141"/>
      <c r="P19" s="150"/>
      <c r="Q19" s="141"/>
    </row>
    <row r="20" spans="1:17" ht="24.75" customHeight="1">
      <c r="A20" s="124">
        <v>3</v>
      </c>
      <c r="B20" s="43" t="s">
        <v>212</v>
      </c>
      <c r="C20" s="127" t="s">
        <v>213</v>
      </c>
      <c r="D20" s="90" t="s">
        <v>214</v>
      </c>
      <c r="E20" s="130">
        <v>2</v>
      </c>
      <c r="F20" s="133">
        <v>2</v>
      </c>
      <c r="G20" s="136">
        <v>6</v>
      </c>
      <c r="H20" s="93" t="s">
        <v>401</v>
      </c>
      <c r="I20" s="96">
        <v>7</v>
      </c>
      <c r="J20" s="96">
        <v>0</v>
      </c>
      <c r="K20" s="96">
        <v>2</v>
      </c>
      <c r="L20" s="96">
        <v>0</v>
      </c>
      <c r="M20" s="96">
        <v>2</v>
      </c>
      <c r="N20" s="96">
        <v>11</v>
      </c>
      <c r="O20" s="139">
        <v>3</v>
      </c>
      <c r="P20" s="148">
        <f>N20/N14</f>
        <v>0.2558139534883721</v>
      </c>
      <c r="Q20" s="139"/>
    </row>
    <row r="21" spans="1:17" ht="48.75" customHeight="1">
      <c r="A21" s="125"/>
      <c r="B21" s="36" t="s">
        <v>113</v>
      </c>
      <c r="C21" s="128"/>
      <c r="D21" s="91"/>
      <c r="E21" s="131"/>
      <c r="F21" s="134"/>
      <c r="G21" s="137"/>
      <c r="H21" s="94"/>
      <c r="I21" s="97"/>
      <c r="J21" s="97"/>
      <c r="K21" s="97"/>
      <c r="L21" s="97"/>
      <c r="M21" s="97"/>
      <c r="N21" s="97"/>
      <c r="O21" s="140"/>
      <c r="P21" s="149"/>
      <c r="Q21" s="140"/>
    </row>
    <row r="22" spans="1:17" ht="24.75" customHeight="1" thickBot="1">
      <c r="A22" s="126"/>
      <c r="B22" s="37" t="s">
        <v>215</v>
      </c>
      <c r="C22" s="129"/>
      <c r="D22" s="92"/>
      <c r="E22" s="132"/>
      <c r="F22" s="135"/>
      <c r="G22" s="138"/>
      <c r="H22" s="95"/>
      <c r="I22" s="98"/>
      <c r="J22" s="98"/>
      <c r="K22" s="98"/>
      <c r="L22" s="98"/>
      <c r="M22" s="98"/>
      <c r="N22" s="98"/>
      <c r="O22" s="141"/>
      <c r="P22" s="150"/>
      <c r="Q22" s="141"/>
    </row>
    <row r="23" spans="1:19" ht="28.5" customHeight="1">
      <c r="A23" s="124">
        <v>4</v>
      </c>
      <c r="B23" s="43" t="s">
        <v>216</v>
      </c>
      <c r="C23" s="90" t="s">
        <v>217</v>
      </c>
      <c r="D23" s="93" t="s">
        <v>220</v>
      </c>
      <c r="E23" s="130">
        <v>2</v>
      </c>
      <c r="F23" s="130">
        <v>2</v>
      </c>
      <c r="G23" s="136">
        <v>9</v>
      </c>
      <c r="H23" s="93" t="s">
        <v>218</v>
      </c>
      <c r="I23" s="96">
        <v>8</v>
      </c>
      <c r="J23" s="96">
        <v>0</v>
      </c>
      <c r="K23" s="96">
        <v>0</v>
      </c>
      <c r="L23" s="96">
        <v>1</v>
      </c>
      <c r="M23" s="96">
        <v>1</v>
      </c>
      <c r="N23" s="96">
        <v>10</v>
      </c>
      <c r="O23" s="139">
        <v>4</v>
      </c>
      <c r="P23" s="148">
        <f>N23/N14</f>
        <v>0.23255813953488372</v>
      </c>
      <c r="Q23" s="139"/>
      <c r="S23" s="1"/>
    </row>
    <row r="24" spans="1:17" ht="48" customHeight="1">
      <c r="A24" s="125"/>
      <c r="B24" s="36" t="s">
        <v>219</v>
      </c>
      <c r="C24" s="91"/>
      <c r="D24" s="94"/>
      <c r="E24" s="131"/>
      <c r="F24" s="131"/>
      <c r="G24" s="137"/>
      <c r="H24" s="94"/>
      <c r="I24" s="97"/>
      <c r="J24" s="97"/>
      <c r="K24" s="97"/>
      <c r="L24" s="97"/>
      <c r="M24" s="97"/>
      <c r="N24" s="97"/>
      <c r="O24" s="140"/>
      <c r="P24" s="149"/>
      <c r="Q24" s="140"/>
    </row>
    <row r="25" spans="1:17" ht="25.5" customHeight="1" thickBot="1">
      <c r="A25" s="126"/>
      <c r="B25" s="50" t="s">
        <v>215</v>
      </c>
      <c r="C25" s="92"/>
      <c r="D25" s="95"/>
      <c r="E25" s="132"/>
      <c r="F25" s="132"/>
      <c r="G25" s="138"/>
      <c r="H25" s="95"/>
      <c r="I25" s="98"/>
      <c r="J25" s="98"/>
      <c r="K25" s="98"/>
      <c r="L25" s="98"/>
      <c r="M25" s="98"/>
      <c r="N25" s="98"/>
      <c r="O25" s="141"/>
      <c r="P25" s="150"/>
      <c r="Q25" s="141"/>
    </row>
    <row r="26" spans="1:17" ht="21.75" customHeight="1">
      <c r="A26" s="124">
        <v>5</v>
      </c>
      <c r="B26" s="43" t="s">
        <v>221</v>
      </c>
      <c r="C26" s="127" t="s">
        <v>222</v>
      </c>
      <c r="D26" s="93" t="s">
        <v>224</v>
      </c>
      <c r="E26" s="142">
        <v>2</v>
      </c>
      <c r="F26" s="142">
        <v>2</v>
      </c>
      <c r="G26" s="136">
        <v>4</v>
      </c>
      <c r="H26" s="93" t="s">
        <v>223</v>
      </c>
      <c r="I26" s="96">
        <v>5</v>
      </c>
      <c r="J26" s="96">
        <v>0</v>
      </c>
      <c r="K26" s="96">
        <v>0</v>
      </c>
      <c r="L26" s="96">
        <v>0</v>
      </c>
      <c r="M26" s="96">
        <v>0</v>
      </c>
      <c r="N26" s="96">
        <v>5</v>
      </c>
      <c r="O26" s="139">
        <v>5</v>
      </c>
      <c r="P26" s="148">
        <f>N26/N14</f>
        <v>0.11627906976744186</v>
      </c>
      <c r="Q26" s="139"/>
    </row>
    <row r="27" spans="1:17" ht="42" customHeight="1">
      <c r="A27" s="125"/>
      <c r="B27" s="36" t="s">
        <v>219</v>
      </c>
      <c r="C27" s="128"/>
      <c r="D27" s="94"/>
      <c r="E27" s="143"/>
      <c r="F27" s="143"/>
      <c r="G27" s="137"/>
      <c r="H27" s="94"/>
      <c r="I27" s="97"/>
      <c r="J27" s="97"/>
      <c r="K27" s="97"/>
      <c r="L27" s="97"/>
      <c r="M27" s="97"/>
      <c r="N27" s="97"/>
      <c r="O27" s="140"/>
      <c r="P27" s="149"/>
      <c r="Q27" s="140"/>
    </row>
    <row r="28" spans="1:17" ht="23.25" customHeight="1" thickBot="1">
      <c r="A28" s="126"/>
      <c r="B28" s="37" t="s">
        <v>225</v>
      </c>
      <c r="C28" s="129"/>
      <c r="D28" s="95"/>
      <c r="E28" s="144"/>
      <c r="F28" s="144"/>
      <c r="G28" s="138"/>
      <c r="H28" s="95"/>
      <c r="I28" s="98"/>
      <c r="J28" s="98"/>
      <c r="K28" s="98"/>
      <c r="L28" s="98"/>
      <c r="M28" s="98"/>
      <c r="N28" s="98"/>
      <c r="O28" s="141"/>
      <c r="P28" s="150"/>
      <c r="Q28" s="141"/>
    </row>
    <row r="29" spans="1:17" ht="25.5" customHeight="1">
      <c r="A29" s="124">
        <v>6</v>
      </c>
      <c r="B29" s="43" t="s">
        <v>168</v>
      </c>
      <c r="C29" s="127" t="s">
        <v>226</v>
      </c>
      <c r="D29" s="90" t="s">
        <v>227</v>
      </c>
      <c r="E29" s="130">
        <v>1</v>
      </c>
      <c r="F29" s="133">
        <v>1</v>
      </c>
      <c r="G29" s="136">
        <v>8</v>
      </c>
      <c r="H29" s="93" t="s">
        <v>402</v>
      </c>
      <c r="I29" s="96">
        <v>1</v>
      </c>
      <c r="J29" s="96">
        <v>0</v>
      </c>
      <c r="K29" s="96">
        <v>1</v>
      </c>
      <c r="L29" s="96">
        <v>0</v>
      </c>
      <c r="M29" s="96">
        <v>2</v>
      </c>
      <c r="N29" s="96">
        <v>4</v>
      </c>
      <c r="O29" s="139">
        <v>6</v>
      </c>
      <c r="P29" s="148">
        <f>N29/N14</f>
        <v>0.09302325581395349</v>
      </c>
      <c r="Q29" s="139"/>
    </row>
    <row r="30" spans="1:17" ht="50.25" customHeight="1">
      <c r="A30" s="125"/>
      <c r="B30" s="36" t="s">
        <v>113</v>
      </c>
      <c r="C30" s="128"/>
      <c r="D30" s="91"/>
      <c r="E30" s="131"/>
      <c r="F30" s="134"/>
      <c r="G30" s="137"/>
      <c r="H30" s="94"/>
      <c r="I30" s="97"/>
      <c r="J30" s="97"/>
      <c r="K30" s="97"/>
      <c r="L30" s="97"/>
      <c r="M30" s="97"/>
      <c r="N30" s="97"/>
      <c r="O30" s="140"/>
      <c r="P30" s="149"/>
      <c r="Q30" s="140"/>
    </row>
    <row r="31" spans="1:17" ht="21.75" customHeight="1" thickBot="1">
      <c r="A31" s="126"/>
      <c r="B31" s="37" t="s">
        <v>228</v>
      </c>
      <c r="C31" s="129"/>
      <c r="D31" s="92"/>
      <c r="E31" s="132"/>
      <c r="F31" s="135"/>
      <c r="G31" s="138"/>
      <c r="H31" s="95"/>
      <c r="I31" s="98"/>
      <c r="J31" s="98"/>
      <c r="K31" s="98"/>
      <c r="L31" s="98"/>
      <c r="M31" s="98"/>
      <c r="N31" s="98"/>
      <c r="O31" s="141"/>
      <c r="P31" s="150"/>
      <c r="Q31" s="141"/>
    </row>
    <row r="32" spans="1:17" ht="22.5" customHeight="1">
      <c r="A32" s="124">
        <v>7</v>
      </c>
      <c r="B32" s="43" t="s">
        <v>229</v>
      </c>
      <c r="C32" s="90" t="s">
        <v>230</v>
      </c>
      <c r="D32" s="90" t="s">
        <v>232</v>
      </c>
      <c r="E32" s="130">
        <v>2</v>
      </c>
      <c r="F32" s="133">
        <v>2</v>
      </c>
      <c r="G32" s="136">
        <v>4</v>
      </c>
      <c r="H32" s="93" t="s">
        <v>231</v>
      </c>
      <c r="I32" s="96">
        <v>5</v>
      </c>
      <c r="J32" s="96">
        <v>0</v>
      </c>
      <c r="K32" s="96">
        <v>-4</v>
      </c>
      <c r="L32" s="96">
        <v>0</v>
      </c>
      <c r="M32" s="96">
        <v>0</v>
      </c>
      <c r="N32" s="96">
        <v>1</v>
      </c>
      <c r="O32" s="139">
        <v>7</v>
      </c>
      <c r="P32" s="148">
        <f>N32/N14</f>
        <v>0.023255813953488372</v>
      </c>
      <c r="Q32" s="139"/>
    </row>
    <row r="33" spans="1:17" ht="42.75" customHeight="1">
      <c r="A33" s="125"/>
      <c r="B33" s="36" t="s">
        <v>278</v>
      </c>
      <c r="C33" s="91"/>
      <c r="D33" s="91"/>
      <c r="E33" s="131"/>
      <c r="F33" s="134"/>
      <c r="G33" s="137"/>
      <c r="H33" s="94"/>
      <c r="I33" s="97"/>
      <c r="J33" s="97"/>
      <c r="K33" s="97"/>
      <c r="L33" s="97"/>
      <c r="M33" s="97"/>
      <c r="N33" s="97"/>
      <c r="O33" s="140"/>
      <c r="P33" s="149"/>
      <c r="Q33" s="140"/>
    </row>
    <row r="34" spans="1:17" ht="21.75" customHeight="1" thickBot="1">
      <c r="A34" s="126"/>
      <c r="B34" s="37" t="s">
        <v>233</v>
      </c>
      <c r="C34" s="92"/>
      <c r="D34" s="92"/>
      <c r="E34" s="132"/>
      <c r="F34" s="135"/>
      <c r="G34" s="138"/>
      <c r="H34" s="95"/>
      <c r="I34" s="98"/>
      <c r="J34" s="98"/>
      <c r="K34" s="98"/>
      <c r="L34" s="98"/>
      <c r="M34" s="98"/>
      <c r="N34" s="98"/>
      <c r="O34" s="141"/>
      <c r="P34" s="150"/>
      <c r="Q34" s="141"/>
    </row>
    <row r="35" spans="1:17" ht="18.75" customHeight="1">
      <c r="A35" s="124">
        <v>8</v>
      </c>
      <c r="B35" s="43" t="s">
        <v>234</v>
      </c>
      <c r="C35" s="127" t="s">
        <v>235</v>
      </c>
      <c r="D35" s="90" t="s">
        <v>238</v>
      </c>
      <c r="E35" s="130">
        <v>1</v>
      </c>
      <c r="F35" s="133">
        <v>2</v>
      </c>
      <c r="G35" s="136">
        <v>9</v>
      </c>
      <c r="H35" s="93" t="s">
        <v>236</v>
      </c>
      <c r="I35" s="96">
        <v>1</v>
      </c>
      <c r="J35" s="96">
        <v>1</v>
      </c>
      <c r="K35" s="96">
        <v>-10</v>
      </c>
      <c r="L35" s="96">
        <v>0</v>
      </c>
      <c r="M35" s="96">
        <v>0</v>
      </c>
      <c r="N35" s="96">
        <v>-8</v>
      </c>
      <c r="O35" s="139">
        <v>8</v>
      </c>
      <c r="P35" s="148"/>
      <c r="Q35" s="139"/>
    </row>
    <row r="36" spans="1:17" ht="68.25" customHeight="1">
      <c r="A36" s="125"/>
      <c r="B36" s="36" t="s">
        <v>237</v>
      </c>
      <c r="C36" s="128"/>
      <c r="D36" s="91"/>
      <c r="E36" s="131"/>
      <c r="F36" s="134"/>
      <c r="G36" s="137"/>
      <c r="H36" s="94"/>
      <c r="I36" s="97"/>
      <c r="J36" s="97"/>
      <c r="K36" s="97"/>
      <c r="L36" s="97"/>
      <c r="M36" s="97"/>
      <c r="N36" s="97"/>
      <c r="O36" s="140"/>
      <c r="P36" s="149"/>
      <c r="Q36" s="140"/>
    </row>
    <row r="37" spans="1:17" ht="21.75" customHeight="1" thickBot="1">
      <c r="A37" s="126"/>
      <c r="B37" s="37" t="s">
        <v>239</v>
      </c>
      <c r="C37" s="129"/>
      <c r="D37" s="92"/>
      <c r="E37" s="132"/>
      <c r="F37" s="135"/>
      <c r="G37" s="138"/>
      <c r="H37" s="95"/>
      <c r="I37" s="98"/>
      <c r="J37" s="98"/>
      <c r="K37" s="98"/>
      <c r="L37" s="98"/>
      <c r="M37" s="98"/>
      <c r="N37" s="98"/>
      <c r="O37" s="141"/>
      <c r="P37" s="150"/>
      <c r="Q37" s="141"/>
    </row>
    <row r="38" spans="1:17" ht="21.75" customHeight="1">
      <c r="A38" s="124">
        <v>9</v>
      </c>
      <c r="B38" s="43" t="s">
        <v>101</v>
      </c>
      <c r="C38" s="127" t="s">
        <v>240</v>
      </c>
      <c r="D38" s="90" t="s">
        <v>238</v>
      </c>
      <c r="E38" s="130">
        <v>1</v>
      </c>
      <c r="F38" s="133">
        <v>2</v>
      </c>
      <c r="G38" s="136">
        <v>4</v>
      </c>
      <c r="H38" s="93" t="s">
        <v>236</v>
      </c>
      <c r="I38" s="96">
        <v>1</v>
      </c>
      <c r="J38" s="96">
        <v>1</v>
      </c>
      <c r="K38" s="96">
        <v>-10</v>
      </c>
      <c r="L38" s="96">
        <v>0</v>
      </c>
      <c r="M38" s="96">
        <v>0</v>
      </c>
      <c r="N38" s="96">
        <v>-8</v>
      </c>
      <c r="O38" s="139">
        <v>9</v>
      </c>
      <c r="P38" s="148"/>
      <c r="Q38" s="139"/>
    </row>
    <row r="39" spans="1:17" ht="68.25" customHeight="1">
      <c r="A39" s="125"/>
      <c r="B39" s="36" t="s">
        <v>123</v>
      </c>
      <c r="C39" s="128"/>
      <c r="D39" s="91"/>
      <c r="E39" s="131"/>
      <c r="F39" s="134"/>
      <c r="G39" s="137"/>
      <c r="H39" s="94"/>
      <c r="I39" s="97"/>
      <c r="J39" s="97"/>
      <c r="K39" s="97"/>
      <c r="L39" s="97"/>
      <c r="M39" s="97"/>
      <c r="N39" s="97"/>
      <c r="O39" s="140"/>
      <c r="P39" s="149"/>
      <c r="Q39" s="140"/>
    </row>
    <row r="40" spans="1:17" ht="21.75" customHeight="1" thickBot="1">
      <c r="A40" s="126"/>
      <c r="B40" s="37" t="s">
        <v>241</v>
      </c>
      <c r="C40" s="129"/>
      <c r="D40" s="92"/>
      <c r="E40" s="132"/>
      <c r="F40" s="135"/>
      <c r="G40" s="138"/>
      <c r="H40" s="95"/>
      <c r="I40" s="98"/>
      <c r="J40" s="98"/>
      <c r="K40" s="98"/>
      <c r="L40" s="98"/>
      <c r="M40" s="98"/>
      <c r="N40" s="98"/>
      <c r="O40" s="141"/>
      <c r="P40" s="150"/>
      <c r="Q40" s="141"/>
    </row>
    <row r="41" spans="1:15" ht="30">
      <c r="A41" s="20"/>
      <c r="B41" s="21"/>
      <c r="C41" s="21"/>
      <c r="D41" s="22"/>
      <c r="E41" s="23"/>
      <c r="F41" s="24"/>
      <c r="G41" s="52">
        <f>SUM(G14:G40)</f>
        <v>64</v>
      </c>
      <c r="H41" s="40"/>
      <c r="I41" s="25"/>
      <c r="J41" s="25"/>
      <c r="K41" s="25"/>
      <c r="L41" s="25"/>
      <c r="M41" s="25"/>
      <c r="N41" s="25"/>
      <c r="O41" s="26"/>
    </row>
    <row r="42" spans="2:45" ht="23.25">
      <c r="B42" s="27" t="s">
        <v>28</v>
      </c>
      <c r="C42" s="27"/>
      <c r="D42" s="28" t="s">
        <v>242</v>
      </c>
      <c r="E42" s="1"/>
      <c r="G42" s="19"/>
      <c r="I42" s="25"/>
      <c r="J42" s="25"/>
      <c r="K42" s="25"/>
      <c r="L42" s="25"/>
      <c r="M42" s="25"/>
      <c r="N42" s="25"/>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3.25">
      <c r="B43" s="27"/>
      <c r="C43" s="27"/>
      <c r="D43" s="30" t="s">
        <v>243</v>
      </c>
      <c r="E43" s="1"/>
      <c r="I43" s="25"/>
      <c r="J43" s="25"/>
      <c r="K43" s="25"/>
      <c r="L43" s="25"/>
      <c r="M43" s="25"/>
      <c r="N43" s="25"/>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2:45" ht="23.25">
      <c r="B44" s="27"/>
      <c r="C44" s="27"/>
      <c r="D44" s="28" t="s">
        <v>244</v>
      </c>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2:45" ht="23.25">
      <c r="B45" s="27"/>
      <c r="C45" s="27"/>
      <c r="D45" s="28" t="s">
        <v>262</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3.25">
      <c r="B46" s="27"/>
      <c r="C46" s="27"/>
      <c r="D46" s="28" t="s">
        <v>245</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23.25">
      <c r="B47" s="27"/>
      <c r="C47" s="27"/>
      <c r="D47" s="28"/>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2:45" ht="23.25">
      <c r="B48" s="33" t="s">
        <v>29</v>
      </c>
      <c r="C48" s="33"/>
      <c r="D48" s="30" t="s">
        <v>243</v>
      </c>
      <c r="E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2:45" ht="23.25">
      <c r="B49" s="27" t="s">
        <v>246</v>
      </c>
      <c r="C49" s="27"/>
      <c r="D49" s="30" t="s">
        <v>88</v>
      </c>
      <c r="E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2:45" ht="23.25">
      <c r="B50" s="30" t="s">
        <v>32</v>
      </c>
      <c r="C50" s="30"/>
      <c r="D50" s="45" t="s">
        <v>93</v>
      </c>
      <c r="E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sheetData>
  <sheetProtection/>
  <mergeCells count="170">
    <mergeCell ref="P32:P34"/>
    <mergeCell ref="Q32:Q34"/>
    <mergeCell ref="P35:P37"/>
    <mergeCell ref="Q35:Q37"/>
    <mergeCell ref="P38:P40"/>
    <mergeCell ref="Q38:Q40"/>
    <mergeCell ref="Q20:Q22"/>
    <mergeCell ref="P23:P25"/>
    <mergeCell ref="Q23:Q25"/>
    <mergeCell ref="P26:P28"/>
    <mergeCell ref="Q26:Q28"/>
    <mergeCell ref="P29:P31"/>
    <mergeCell ref="Q29:Q31"/>
    <mergeCell ref="J35:J37"/>
    <mergeCell ref="K35:K37"/>
    <mergeCell ref="L35:L37"/>
    <mergeCell ref="P11:P13"/>
    <mergeCell ref="Q11:Q13"/>
    <mergeCell ref="P14:P16"/>
    <mergeCell ref="Q14:Q16"/>
    <mergeCell ref="P17:P19"/>
    <mergeCell ref="Q17:Q19"/>
    <mergeCell ref="P20:P22"/>
    <mergeCell ref="O38:O40"/>
    <mergeCell ref="H38:H40"/>
    <mergeCell ref="H35:H37"/>
    <mergeCell ref="I38:I40"/>
    <mergeCell ref="J38:J40"/>
    <mergeCell ref="K38:K40"/>
    <mergeCell ref="L38:L40"/>
    <mergeCell ref="M38:M40"/>
    <mergeCell ref="N35:N37"/>
    <mergeCell ref="I35:I37"/>
    <mergeCell ref="A38:A40"/>
    <mergeCell ref="C38:C40"/>
    <mergeCell ref="E38:E40"/>
    <mergeCell ref="F38:F40"/>
    <mergeCell ref="G38:G40"/>
    <mergeCell ref="N38:N40"/>
    <mergeCell ref="M35:M37"/>
    <mergeCell ref="K32:K34"/>
    <mergeCell ref="L32:L34"/>
    <mergeCell ref="M32:M34"/>
    <mergeCell ref="N32:N34"/>
    <mergeCell ref="O32:O34"/>
    <mergeCell ref="O35:O37"/>
    <mergeCell ref="A35:A37"/>
    <mergeCell ref="C35:C37"/>
    <mergeCell ref="E35:E37"/>
    <mergeCell ref="F35:F37"/>
    <mergeCell ref="G35:G37"/>
    <mergeCell ref="O29:O31"/>
    <mergeCell ref="A32:A34"/>
    <mergeCell ref="C32:C34"/>
    <mergeCell ref="E32:E34"/>
    <mergeCell ref="F32:F34"/>
    <mergeCell ref="G32:G34"/>
    <mergeCell ref="H32:H34"/>
    <mergeCell ref="D32:D34"/>
    <mergeCell ref="I32:I34"/>
    <mergeCell ref="J32:J34"/>
    <mergeCell ref="I29:I31"/>
    <mergeCell ref="J29:J31"/>
    <mergeCell ref="K29:K31"/>
    <mergeCell ref="L29:L31"/>
    <mergeCell ref="M29:M31"/>
    <mergeCell ref="N29:N31"/>
    <mergeCell ref="A29:A31"/>
    <mergeCell ref="C29:C31"/>
    <mergeCell ref="E29:E31"/>
    <mergeCell ref="F29:F31"/>
    <mergeCell ref="G29:G31"/>
    <mergeCell ref="H29:H31"/>
    <mergeCell ref="O23:O25"/>
    <mergeCell ref="A26:A28"/>
    <mergeCell ref="C26:C28"/>
    <mergeCell ref="E26:E28"/>
    <mergeCell ref="F26:F28"/>
    <mergeCell ref="G26:G28"/>
    <mergeCell ref="H26:H28"/>
    <mergeCell ref="I26:I28"/>
    <mergeCell ref="N26:N28"/>
    <mergeCell ref="O26:O28"/>
    <mergeCell ref="N20:N22"/>
    <mergeCell ref="O20:O22"/>
    <mergeCell ref="A23:A25"/>
    <mergeCell ref="C23:C25"/>
    <mergeCell ref="E23:E25"/>
    <mergeCell ref="F23:F25"/>
    <mergeCell ref="G23:G25"/>
    <mergeCell ref="H23:H25"/>
    <mergeCell ref="I23:I25"/>
    <mergeCell ref="N23:N25"/>
    <mergeCell ref="M17:M19"/>
    <mergeCell ref="N17:N19"/>
    <mergeCell ref="O17:O19"/>
    <mergeCell ref="A20:A22"/>
    <mergeCell ref="C20:C22"/>
    <mergeCell ref="E20:E22"/>
    <mergeCell ref="F20:F22"/>
    <mergeCell ref="G20:G22"/>
    <mergeCell ref="H20:H22"/>
    <mergeCell ref="I20:I22"/>
    <mergeCell ref="M14:M16"/>
    <mergeCell ref="N14:N16"/>
    <mergeCell ref="O14:O16"/>
    <mergeCell ref="A17:A19"/>
    <mergeCell ref="C17:C19"/>
    <mergeCell ref="D17:D19"/>
    <mergeCell ref="E17:E19"/>
    <mergeCell ref="F17:F19"/>
    <mergeCell ref="G17:G19"/>
    <mergeCell ref="H17:H19"/>
    <mergeCell ref="I11:M11"/>
    <mergeCell ref="N11:N13"/>
    <mergeCell ref="D12:D13"/>
    <mergeCell ref="A14:A16"/>
    <mergeCell ref="C14:C16"/>
    <mergeCell ref="D14:D16"/>
    <mergeCell ref="E14:E16"/>
    <mergeCell ref="F14:F16"/>
    <mergeCell ref="G14:G16"/>
    <mergeCell ref="H14:H16"/>
    <mergeCell ref="A11:A13"/>
    <mergeCell ref="C11:C13"/>
    <mergeCell ref="E11:E13"/>
    <mergeCell ref="F11:F13"/>
    <mergeCell ref="G11:G13"/>
    <mergeCell ref="H11:H13"/>
    <mergeCell ref="A7:B7"/>
    <mergeCell ref="C7:O7"/>
    <mergeCell ref="A8:B8"/>
    <mergeCell ref="C8:O8"/>
    <mergeCell ref="E9:K9"/>
    <mergeCell ref="A10:O10"/>
    <mergeCell ref="M23:M25"/>
    <mergeCell ref="O11:O13"/>
    <mergeCell ref="A1:O1"/>
    <mergeCell ref="A2:O2"/>
    <mergeCell ref="A3:O3"/>
    <mergeCell ref="A5:B5"/>
    <mergeCell ref="A9:D9"/>
    <mergeCell ref="C5:O5"/>
    <mergeCell ref="A6:B6"/>
    <mergeCell ref="C6:O6"/>
    <mergeCell ref="M26:M28"/>
    <mergeCell ref="K17:K19"/>
    <mergeCell ref="J20:J22"/>
    <mergeCell ref="K20:K22"/>
    <mergeCell ref="L20:L22"/>
    <mergeCell ref="M20:M22"/>
    <mergeCell ref="J17:J19"/>
    <mergeCell ref="J23:J25"/>
    <mergeCell ref="K23:K25"/>
    <mergeCell ref="L23:L25"/>
    <mergeCell ref="I14:I16"/>
    <mergeCell ref="J14:J16"/>
    <mergeCell ref="K14:K16"/>
    <mergeCell ref="L14:L16"/>
    <mergeCell ref="J26:J28"/>
    <mergeCell ref="K26:K28"/>
    <mergeCell ref="L26:L28"/>
    <mergeCell ref="L17:L19"/>
    <mergeCell ref="I17:I19"/>
    <mergeCell ref="D35:D37"/>
    <mergeCell ref="D38:D40"/>
    <mergeCell ref="D29:D31"/>
    <mergeCell ref="D20:D22"/>
    <mergeCell ref="D23:D25"/>
    <mergeCell ref="D26:D28"/>
  </mergeCells>
  <printOptions/>
  <pageMargins left="0.33" right="0.45" top="0.2" bottom="0.23" header="0.31496062992125984" footer="0.31496062992125984"/>
  <pageSetup fitToHeight="1"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AQ47"/>
  <sheetViews>
    <sheetView tabSelected="1"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29" bestFit="1" customWidth="1"/>
    <col min="3" max="3" width="52.57421875" style="29" customWidth="1"/>
    <col min="4" max="4" width="83.28125" style="1" customWidth="1"/>
    <col min="5" max="5" width="9.7109375" style="34" customWidth="1"/>
    <col min="6" max="6" width="8.8515625" style="1" customWidth="1"/>
    <col min="7" max="7" width="8.00390625" style="1" customWidth="1"/>
    <col min="8" max="8" width="27.140625" style="29"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5" width="8.8515625" style="19" customWidth="1"/>
    <col min="16" max="16" width="11.00390625" style="19" customWidth="1"/>
    <col min="17" max="17" width="11.421875" style="19" customWidth="1"/>
    <col min="18" max="18" width="18.00390625" style="19" bestFit="1" customWidth="1"/>
    <col min="19" max="19" width="17.00390625" style="19" bestFit="1" customWidth="1"/>
    <col min="20" max="20" width="17.140625" style="19" bestFit="1" customWidth="1"/>
    <col min="21" max="21" width="10.421875" style="19" bestFit="1" customWidth="1"/>
    <col min="22" max="43" width="8.8515625" style="19" customWidth="1"/>
    <col min="44" max="16384" width="8.8515625" style="1" customWidth="1"/>
  </cols>
  <sheetData>
    <row r="1" spans="1:43"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ht="18.75">
      <c r="A4" s="78"/>
      <c r="B4" s="39"/>
      <c r="C4" s="39"/>
      <c r="D4" s="2"/>
      <c r="E4" s="2"/>
      <c r="F4" s="2"/>
      <c r="G4" s="2"/>
      <c r="H4" s="3"/>
      <c r="I4" s="2"/>
      <c r="J4" s="2"/>
      <c r="K4" s="2"/>
      <c r="L4" s="2"/>
      <c r="M4" s="2"/>
      <c r="N4" s="2"/>
      <c r="O4" s="2"/>
      <c r="P4" s="2"/>
      <c r="Q4" s="2"/>
      <c r="R4" s="1"/>
      <c r="S4" s="1"/>
      <c r="T4" s="1"/>
      <c r="U4" s="1"/>
      <c r="V4" s="1"/>
      <c r="W4" s="1"/>
      <c r="X4" s="1"/>
      <c r="Y4" s="1"/>
      <c r="Z4" s="1"/>
      <c r="AA4" s="1"/>
      <c r="AB4" s="1"/>
      <c r="AC4" s="1"/>
      <c r="AD4" s="1"/>
      <c r="AE4" s="1"/>
      <c r="AF4" s="1"/>
      <c r="AG4" s="1"/>
      <c r="AH4" s="1"/>
      <c r="AI4" s="1"/>
      <c r="AJ4" s="1"/>
      <c r="AK4" s="1"/>
      <c r="AL4" s="1"/>
      <c r="AM4" s="1"/>
      <c r="AN4" s="1"/>
      <c r="AO4" s="1"/>
      <c r="AP4" s="1"/>
      <c r="AQ4" s="1"/>
    </row>
    <row r="5" spans="1:43" ht="24" customHeight="1">
      <c r="A5" s="102" t="s">
        <v>0</v>
      </c>
      <c r="B5" s="103"/>
      <c r="C5" s="106" t="s">
        <v>276</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23.25">
      <c r="A7" s="107" t="s">
        <v>3</v>
      </c>
      <c r="B7" s="108"/>
      <c r="C7" s="109" t="s">
        <v>344</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8.25" customHeight="1">
      <c r="A9" s="104"/>
      <c r="B9" s="105"/>
      <c r="C9" s="105"/>
      <c r="D9" s="105"/>
      <c r="E9" s="105"/>
      <c r="F9" s="105"/>
      <c r="G9" s="105"/>
      <c r="H9" s="105"/>
      <c r="I9" s="105"/>
      <c r="J9" s="105"/>
      <c r="K9" s="105"/>
      <c r="L9" s="4"/>
      <c r="M9" s="4"/>
      <c r="N9" s="4"/>
      <c r="O9" s="4"/>
      <c r="P9" s="4"/>
      <c r="Q9" s="4"/>
      <c r="R9" s="1"/>
      <c r="S9" s="1"/>
      <c r="T9" s="1"/>
      <c r="U9" s="1"/>
      <c r="V9" s="1"/>
      <c r="W9" s="1"/>
      <c r="X9" s="1"/>
      <c r="Y9" s="1"/>
      <c r="Z9" s="1"/>
      <c r="AA9" s="1"/>
      <c r="AB9" s="1"/>
      <c r="AC9" s="1"/>
      <c r="AD9" s="1"/>
      <c r="AE9" s="1"/>
      <c r="AF9" s="1"/>
      <c r="AG9" s="1"/>
      <c r="AH9" s="1"/>
      <c r="AI9" s="1"/>
      <c r="AJ9" s="1"/>
      <c r="AK9" s="1"/>
      <c r="AL9" s="1"/>
      <c r="AM9" s="1"/>
      <c r="AN9" s="1"/>
      <c r="AO9" s="1"/>
      <c r="AP9" s="1"/>
      <c r="AQ9" s="1"/>
    </row>
    <row r="10" spans="1:15" s="4" customFormat="1" ht="33" customHeight="1" thickBot="1">
      <c r="A10" s="113" t="s">
        <v>31</v>
      </c>
      <c r="B10" s="113"/>
      <c r="C10" s="113"/>
      <c r="D10" s="113"/>
      <c r="E10" s="113"/>
      <c r="F10" s="113"/>
      <c r="G10" s="113"/>
      <c r="H10" s="113"/>
      <c r="I10" s="113"/>
      <c r="J10" s="113"/>
      <c r="K10" s="113"/>
      <c r="L10" s="113"/>
      <c r="M10" s="113"/>
      <c r="N10" s="113"/>
      <c r="O10" s="113"/>
    </row>
    <row r="11" spans="1:17" s="7" customFormat="1" ht="19.5" customHeight="1" thickBot="1">
      <c r="A11" s="114" t="s">
        <v>6</v>
      </c>
      <c r="B11" s="5" t="s">
        <v>7</v>
      </c>
      <c r="C11" s="99" t="s">
        <v>37</v>
      </c>
      <c r="D11" s="6" t="s">
        <v>8</v>
      </c>
      <c r="E11" s="114" t="s">
        <v>9</v>
      </c>
      <c r="F11" s="114" t="s">
        <v>10</v>
      </c>
      <c r="G11" s="114" t="s">
        <v>11</v>
      </c>
      <c r="H11" s="114" t="s">
        <v>12</v>
      </c>
      <c r="I11" s="120" t="s">
        <v>13</v>
      </c>
      <c r="J11" s="120"/>
      <c r="K11" s="120"/>
      <c r="L11" s="120"/>
      <c r="M11" s="120"/>
      <c r="N11" s="121" t="s">
        <v>14</v>
      </c>
      <c r="O11" s="114" t="s">
        <v>99</v>
      </c>
      <c r="P11" s="114" t="s">
        <v>97</v>
      </c>
      <c r="Q11" s="114" t="s">
        <v>187</v>
      </c>
    </row>
    <row r="12" spans="1:17" s="7" customFormat="1" ht="18.75">
      <c r="A12" s="115"/>
      <c r="B12" s="8" t="s">
        <v>15</v>
      </c>
      <c r="C12" s="100"/>
      <c r="D12" s="100" t="s">
        <v>16</v>
      </c>
      <c r="E12" s="115"/>
      <c r="F12" s="115"/>
      <c r="G12" s="115"/>
      <c r="H12" s="115"/>
      <c r="I12" s="9" t="s">
        <v>17</v>
      </c>
      <c r="J12" s="10" t="s">
        <v>18</v>
      </c>
      <c r="K12" s="11" t="s">
        <v>19</v>
      </c>
      <c r="L12" s="12" t="s">
        <v>20</v>
      </c>
      <c r="M12" s="11" t="s">
        <v>21</v>
      </c>
      <c r="N12" s="122"/>
      <c r="O12" s="115"/>
      <c r="P12" s="115"/>
      <c r="Q12" s="115"/>
    </row>
    <row r="13" spans="1:17" s="7" customFormat="1" ht="19.5" thickBot="1">
      <c r="A13" s="116"/>
      <c r="B13" s="13" t="s">
        <v>22</v>
      </c>
      <c r="C13" s="101"/>
      <c r="D13" s="101"/>
      <c r="E13" s="116"/>
      <c r="F13" s="116"/>
      <c r="G13" s="116"/>
      <c r="H13" s="116"/>
      <c r="I13" s="14" t="s">
        <v>23</v>
      </c>
      <c r="J13" s="15" t="s">
        <v>24</v>
      </c>
      <c r="K13" s="16" t="s">
        <v>25</v>
      </c>
      <c r="L13" s="17" t="s">
        <v>26</v>
      </c>
      <c r="M13" s="18" t="s">
        <v>27</v>
      </c>
      <c r="N13" s="123"/>
      <c r="O13" s="116"/>
      <c r="P13" s="116"/>
      <c r="Q13" s="116"/>
    </row>
    <row r="14" spans="1:17" ht="18.75" customHeight="1">
      <c r="A14" s="130">
        <v>1</v>
      </c>
      <c r="B14" s="43" t="s">
        <v>33</v>
      </c>
      <c r="C14" s="90" t="s">
        <v>142</v>
      </c>
      <c r="D14" s="93" t="s">
        <v>143</v>
      </c>
      <c r="E14" s="130">
        <v>3</v>
      </c>
      <c r="F14" s="130">
        <v>3</v>
      </c>
      <c r="G14" s="136">
        <v>8</v>
      </c>
      <c r="H14" s="93" t="s">
        <v>345</v>
      </c>
      <c r="I14" s="96">
        <v>28</v>
      </c>
      <c r="J14" s="96">
        <v>1.6666666666666667</v>
      </c>
      <c r="K14" s="96">
        <v>2.3333333333333335</v>
      </c>
      <c r="L14" s="96">
        <v>5</v>
      </c>
      <c r="M14" s="96">
        <v>4.666666666666667</v>
      </c>
      <c r="N14" s="96">
        <v>41.666666666666664</v>
      </c>
      <c r="O14" s="151">
        <v>1</v>
      </c>
      <c r="P14" s="148">
        <f>N14/N14</f>
        <v>1</v>
      </c>
      <c r="Q14" s="139">
        <v>1</v>
      </c>
    </row>
    <row r="15" spans="1:17" ht="90" customHeight="1">
      <c r="A15" s="131"/>
      <c r="B15" s="36" t="s">
        <v>144</v>
      </c>
      <c r="C15" s="91"/>
      <c r="D15" s="94"/>
      <c r="E15" s="131"/>
      <c r="F15" s="131"/>
      <c r="G15" s="137"/>
      <c r="H15" s="94"/>
      <c r="I15" s="97"/>
      <c r="J15" s="97"/>
      <c r="K15" s="97"/>
      <c r="L15" s="97"/>
      <c r="M15" s="97"/>
      <c r="N15" s="97"/>
      <c r="O15" s="152"/>
      <c r="P15" s="149"/>
      <c r="Q15" s="140"/>
    </row>
    <row r="16" spans="1:17" ht="24" customHeight="1" thickBot="1">
      <c r="A16" s="132"/>
      <c r="B16" s="37" t="s">
        <v>145</v>
      </c>
      <c r="C16" s="92"/>
      <c r="D16" s="95"/>
      <c r="E16" s="132"/>
      <c r="F16" s="132"/>
      <c r="G16" s="138"/>
      <c r="H16" s="95"/>
      <c r="I16" s="98"/>
      <c r="J16" s="98"/>
      <c r="K16" s="98"/>
      <c r="L16" s="98"/>
      <c r="M16" s="98"/>
      <c r="N16" s="98"/>
      <c r="O16" s="153"/>
      <c r="P16" s="150"/>
      <c r="Q16" s="141"/>
    </row>
    <row r="17" spans="1:17" ht="21.75" customHeight="1">
      <c r="A17" s="130">
        <v>2</v>
      </c>
      <c r="B17" s="43" t="s">
        <v>146</v>
      </c>
      <c r="C17" s="127" t="s">
        <v>147</v>
      </c>
      <c r="D17" s="93" t="s">
        <v>148</v>
      </c>
      <c r="E17" s="142">
        <v>3</v>
      </c>
      <c r="F17" s="142">
        <v>3</v>
      </c>
      <c r="G17" s="136">
        <v>7</v>
      </c>
      <c r="H17" s="93" t="s">
        <v>149</v>
      </c>
      <c r="I17" s="96">
        <v>25.333333333333332</v>
      </c>
      <c r="J17" s="96">
        <v>0.3333333333333333</v>
      </c>
      <c r="K17" s="96">
        <v>2.3333333333333335</v>
      </c>
      <c r="L17" s="96">
        <v>2</v>
      </c>
      <c r="M17" s="96">
        <v>2.3333333333333335</v>
      </c>
      <c r="N17" s="96">
        <v>32.33333333333333</v>
      </c>
      <c r="O17" s="151">
        <v>2</v>
      </c>
      <c r="P17" s="148">
        <f>N17/N14</f>
        <v>0.7759999999999999</v>
      </c>
      <c r="Q17" s="139">
        <v>2</v>
      </c>
    </row>
    <row r="18" spans="1:17" ht="121.5" customHeight="1">
      <c r="A18" s="131"/>
      <c r="B18" s="36" t="s">
        <v>150</v>
      </c>
      <c r="C18" s="128"/>
      <c r="D18" s="94"/>
      <c r="E18" s="143"/>
      <c r="F18" s="143"/>
      <c r="G18" s="137"/>
      <c r="H18" s="94"/>
      <c r="I18" s="97"/>
      <c r="J18" s="97"/>
      <c r="K18" s="97"/>
      <c r="L18" s="97"/>
      <c r="M18" s="97"/>
      <c r="N18" s="97"/>
      <c r="O18" s="152"/>
      <c r="P18" s="149"/>
      <c r="Q18" s="140"/>
    </row>
    <row r="19" spans="1:17" ht="21.75" customHeight="1" thickBot="1">
      <c r="A19" s="132"/>
      <c r="B19" s="37" t="s">
        <v>352</v>
      </c>
      <c r="C19" s="129"/>
      <c r="D19" s="95"/>
      <c r="E19" s="144"/>
      <c r="F19" s="144"/>
      <c r="G19" s="138"/>
      <c r="H19" s="95"/>
      <c r="I19" s="98"/>
      <c r="J19" s="98"/>
      <c r="K19" s="98"/>
      <c r="L19" s="98"/>
      <c r="M19" s="98"/>
      <c r="N19" s="98"/>
      <c r="O19" s="153"/>
      <c r="P19" s="150"/>
      <c r="Q19" s="141"/>
    </row>
    <row r="20" spans="1:17" ht="18.75" customHeight="1">
      <c r="A20" s="130">
        <v>3</v>
      </c>
      <c r="B20" s="42" t="s">
        <v>151</v>
      </c>
      <c r="C20" s="127" t="s">
        <v>152</v>
      </c>
      <c r="D20" s="93" t="s">
        <v>153</v>
      </c>
      <c r="E20" s="142">
        <v>3</v>
      </c>
      <c r="F20" s="142" t="s">
        <v>154</v>
      </c>
      <c r="G20" s="136">
        <v>11</v>
      </c>
      <c r="H20" s="93" t="s">
        <v>155</v>
      </c>
      <c r="I20" s="96">
        <v>19</v>
      </c>
      <c r="J20" s="96">
        <v>0</v>
      </c>
      <c r="K20" s="96">
        <v>0</v>
      </c>
      <c r="L20" s="96">
        <v>2.3333333333333335</v>
      </c>
      <c r="M20" s="96">
        <v>3</v>
      </c>
      <c r="N20" s="96">
        <v>24.333333333333332</v>
      </c>
      <c r="O20" s="151">
        <v>3</v>
      </c>
      <c r="P20" s="148">
        <f>N20/N14</f>
        <v>0.584</v>
      </c>
      <c r="Q20" s="139">
        <v>2</v>
      </c>
    </row>
    <row r="21" spans="1:17" ht="76.5" customHeight="1">
      <c r="A21" s="131"/>
      <c r="B21" s="36" t="s">
        <v>123</v>
      </c>
      <c r="C21" s="128"/>
      <c r="D21" s="94"/>
      <c r="E21" s="143"/>
      <c r="F21" s="143"/>
      <c r="G21" s="137"/>
      <c r="H21" s="94"/>
      <c r="I21" s="97"/>
      <c r="J21" s="97"/>
      <c r="K21" s="97"/>
      <c r="L21" s="97"/>
      <c r="M21" s="97"/>
      <c r="N21" s="97"/>
      <c r="O21" s="152"/>
      <c r="P21" s="149"/>
      <c r="Q21" s="140"/>
    </row>
    <row r="22" spans="1:17" ht="23.25" customHeight="1" thickBot="1">
      <c r="A22" s="132"/>
      <c r="B22" s="36" t="s">
        <v>156</v>
      </c>
      <c r="C22" s="129"/>
      <c r="D22" s="95"/>
      <c r="E22" s="144"/>
      <c r="F22" s="144"/>
      <c r="G22" s="138"/>
      <c r="H22" s="95"/>
      <c r="I22" s="98"/>
      <c r="J22" s="98"/>
      <c r="K22" s="98"/>
      <c r="L22" s="98"/>
      <c r="M22" s="98"/>
      <c r="N22" s="98"/>
      <c r="O22" s="153"/>
      <c r="P22" s="150"/>
      <c r="Q22" s="141"/>
    </row>
    <row r="23" spans="1:17" ht="18" customHeight="1">
      <c r="A23" s="130">
        <v>4</v>
      </c>
      <c r="B23" s="42" t="s">
        <v>157</v>
      </c>
      <c r="C23" s="127" t="s">
        <v>158</v>
      </c>
      <c r="D23" s="93" t="s">
        <v>159</v>
      </c>
      <c r="E23" s="142">
        <v>2</v>
      </c>
      <c r="F23" s="142">
        <v>2</v>
      </c>
      <c r="G23" s="136">
        <v>6</v>
      </c>
      <c r="H23" s="93" t="s">
        <v>160</v>
      </c>
      <c r="I23" s="96">
        <v>12</v>
      </c>
      <c r="J23" s="96">
        <v>1</v>
      </c>
      <c r="K23" s="96">
        <v>2.6666666666666665</v>
      </c>
      <c r="L23" s="96">
        <v>3</v>
      </c>
      <c r="M23" s="96">
        <v>2</v>
      </c>
      <c r="N23" s="96">
        <v>20.666666666666664</v>
      </c>
      <c r="O23" s="139">
        <v>4</v>
      </c>
      <c r="P23" s="148">
        <f>N23/N14</f>
        <v>0.496</v>
      </c>
      <c r="Q23" s="139">
        <v>3</v>
      </c>
    </row>
    <row r="24" spans="1:17" ht="136.5" customHeight="1">
      <c r="A24" s="131"/>
      <c r="B24" s="36" t="s">
        <v>161</v>
      </c>
      <c r="C24" s="128"/>
      <c r="D24" s="94"/>
      <c r="E24" s="143"/>
      <c r="F24" s="143"/>
      <c r="G24" s="137"/>
      <c r="H24" s="94"/>
      <c r="I24" s="97"/>
      <c r="J24" s="97"/>
      <c r="K24" s="97"/>
      <c r="L24" s="97"/>
      <c r="M24" s="97"/>
      <c r="N24" s="97"/>
      <c r="O24" s="140"/>
      <c r="P24" s="149"/>
      <c r="Q24" s="140"/>
    </row>
    <row r="25" spans="1:17" ht="20.25" customHeight="1" thickBot="1">
      <c r="A25" s="132"/>
      <c r="B25" s="37" t="s">
        <v>162</v>
      </c>
      <c r="C25" s="129"/>
      <c r="D25" s="95"/>
      <c r="E25" s="144"/>
      <c r="F25" s="144"/>
      <c r="G25" s="138"/>
      <c r="H25" s="95"/>
      <c r="I25" s="98"/>
      <c r="J25" s="98"/>
      <c r="K25" s="98"/>
      <c r="L25" s="98"/>
      <c r="M25" s="98"/>
      <c r="N25" s="98"/>
      <c r="O25" s="141"/>
      <c r="P25" s="150"/>
      <c r="Q25" s="141"/>
    </row>
    <row r="26" spans="1:17" ht="20.25" customHeight="1">
      <c r="A26" s="130">
        <v>5</v>
      </c>
      <c r="B26" s="42" t="s">
        <v>163</v>
      </c>
      <c r="C26" s="127" t="s">
        <v>164</v>
      </c>
      <c r="D26" s="93" t="s">
        <v>165</v>
      </c>
      <c r="E26" s="142">
        <v>2</v>
      </c>
      <c r="F26" s="142">
        <v>2</v>
      </c>
      <c r="G26" s="136">
        <v>7</v>
      </c>
      <c r="H26" s="93" t="s">
        <v>399</v>
      </c>
      <c r="I26" s="96">
        <v>10.666666666666666</v>
      </c>
      <c r="J26" s="96">
        <v>1</v>
      </c>
      <c r="K26" s="96">
        <v>4.333333333333333</v>
      </c>
      <c r="L26" s="96">
        <v>1.6666666666666667</v>
      </c>
      <c r="M26" s="96">
        <v>2</v>
      </c>
      <c r="N26" s="96">
        <v>19.666666666666668</v>
      </c>
      <c r="O26" s="139">
        <v>5</v>
      </c>
      <c r="P26" s="148">
        <f>N26/N14</f>
        <v>0.47200000000000003</v>
      </c>
      <c r="Q26" s="139">
        <v>3</v>
      </c>
    </row>
    <row r="27" spans="1:17" ht="154.5" customHeight="1">
      <c r="A27" s="131"/>
      <c r="B27" s="36" t="s">
        <v>166</v>
      </c>
      <c r="C27" s="128"/>
      <c r="D27" s="94"/>
      <c r="E27" s="143"/>
      <c r="F27" s="143"/>
      <c r="G27" s="137"/>
      <c r="H27" s="94"/>
      <c r="I27" s="97"/>
      <c r="J27" s="97"/>
      <c r="K27" s="97"/>
      <c r="L27" s="97"/>
      <c r="M27" s="97"/>
      <c r="N27" s="97"/>
      <c r="O27" s="140"/>
      <c r="P27" s="149"/>
      <c r="Q27" s="140"/>
    </row>
    <row r="28" spans="1:17" ht="27.75" customHeight="1" thickBot="1">
      <c r="A28" s="132"/>
      <c r="B28" s="38" t="s">
        <v>167</v>
      </c>
      <c r="C28" s="129"/>
      <c r="D28" s="95"/>
      <c r="E28" s="144"/>
      <c r="F28" s="144"/>
      <c r="G28" s="138"/>
      <c r="H28" s="95"/>
      <c r="I28" s="98"/>
      <c r="J28" s="98"/>
      <c r="K28" s="98"/>
      <c r="L28" s="98"/>
      <c r="M28" s="98"/>
      <c r="N28" s="98"/>
      <c r="O28" s="141"/>
      <c r="P28" s="150"/>
      <c r="Q28" s="141"/>
    </row>
    <row r="29" spans="1:17" ht="24.75" customHeight="1">
      <c r="A29" s="130">
        <v>6</v>
      </c>
      <c r="B29" s="42" t="s">
        <v>168</v>
      </c>
      <c r="C29" s="127" t="s">
        <v>169</v>
      </c>
      <c r="D29" s="93" t="s">
        <v>170</v>
      </c>
      <c r="E29" s="142">
        <v>2</v>
      </c>
      <c r="F29" s="142">
        <v>2</v>
      </c>
      <c r="G29" s="136">
        <v>7</v>
      </c>
      <c r="H29" s="145" t="s">
        <v>171</v>
      </c>
      <c r="I29" s="96">
        <v>9.666666666666666</v>
      </c>
      <c r="J29" s="96">
        <v>0</v>
      </c>
      <c r="K29" s="96">
        <v>4.666666666666667</v>
      </c>
      <c r="L29" s="96">
        <v>1.3333333333333333</v>
      </c>
      <c r="M29" s="96">
        <v>2</v>
      </c>
      <c r="N29" s="96">
        <v>17.666666666666664</v>
      </c>
      <c r="O29" s="139">
        <v>6</v>
      </c>
      <c r="P29" s="148">
        <f>N29/N14</f>
        <v>0.424</v>
      </c>
      <c r="Q29" s="139">
        <v>3</v>
      </c>
    </row>
    <row r="30" spans="1:17" ht="69.75" customHeight="1">
      <c r="A30" s="131"/>
      <c r="B30" s="36" t="s">
        <v>172</v>
      </c>
      <c r="C30" s="128"/>
      <c r="D30" s="94"/>
      <c r="E30" s="143"/>
      <c r="F30" s="143"/>
      <c r="G30" s="137"/>
      <c r="H30" s="146"/>
      <c r="I30" s="97"/>
      <c r="J30" s="97"/>
      <c r="K30" s="97"/>
      <c r="L30" s="97"/>
      <c r="M30" s="97"/>
      <c r="N30" s="97"/>
      <c r="O30" s="140"/>
      <c r="P30" s="149"/>
      <c r="Q30" s="140"/>
    </row>
    <row r="31" spans="1:17" ht="26.25" customHeight="1" thickBot="1">
      <c r="A31" s="132"/>
      <c r="B31" s="37" t="s">
        <v>173</v>
      </c>
      <c r="C31" s="129"/>
      <c r="D31" s="95"/>
      <c r="E31" s="144"/>
      <c r="F31" s="144"/>
      <c r="G31" s="138"/>
      <c r="H31" s="147"/>
      <c r="I31" s="98"/>
      <c r="J31" s="98"/>
      <c r="K31" s="98"/>
      <c r="L31" s="98"/>
      <c r="M31" s="98"/>
      <c r="N31" s="98"/>
      <c r="O31" s="141"/>
      <c r="P31" s="150"/>
      <c r="Q31" s="141"/>
    </row>
    <row r="32" spans="1:17" ht="21.75" customHeight="1">
      <c r="A32" s="130">
        <v>7</v>
      </c>
      <c r="B32" s="43" t="s">
        <v>174</v>
      </c>
      <c r="C32" s="90" t="s">
        <v>175</v>
      </c>
      <c r="D32" s="93" t="s">
        <v>176</v>
      </c>
      <c r="E32" s="130">
        <v>2</v>
      </c>
      <c r="F32" s="130">
        <v>2</v>
      </c>
      <c r="G32" s="136">
        <v>12</v>
      </c>
      <c r="H32" s="93" t="s">
        <v>177</v>
      </c>
      <c r="I32" s="96">
        <v>8</v>
      </c>
      <c r="J32" s="96">
        <v>0.3333333333333333</v>
      </c>
      <c r="K32" s="96">
        <v>2.6666666666666665</v>
      </c>
      <c r="L32" s="96">
        <v>1</v>
      </c>
      <c r="M32" s="96">
        <v>1.3333333333333333</v>
      </c>
      <c r="N32" s="96">
        <v>13.333333333333334</v>
      </c>
      <c r="O32" s="139">
        <v>7</v>
      </c>
      <c r="P32" s="148">
        <f>N32/N14</f>
        <v>0.32</v>
      </c>
      <c r="Q32" s="139">
        <v>3</v>
      </c>
    </row>
    <row r="33" spans="1:17" ht="121.5" customHeight="1">
      <c r="A33" s="131"/>
      <c r="B33" s="36" t="s">
        <v>347</v>
      </c>
      <c r="C33" s="91"/>
      <c r="D33" s="94"/>
      <c r="E33" s="131"/>
      <c r="F33" s="131"/>
      <c r="G33" s="137"/>
      <c r="H33" s="94"/>
      <c r="I33" s="97"/>
      <c r="J33" s="97"/>
      <c r="K33" s="97"/>
      <c r="L33" s="97"/>
      <c r="M33" s="97"/>
      <c r="N33" s="97"/>
      <c r="O33" s="140"/>
      <c r="P33" s="149"/>
      <c r="Q33" s="140"/>
    </row>
    <row r="34" spans="1:17" ht="22.5" customHeight="1" thickBot="1">
      <c r="A34" s="132"/>
      <c r="B34" s="37" t="s">
        <v>351</v>
      </c>
      <c r="C34" s="92"/>
      <c r="D34" s="95"/>
      <c r="E34" s="132"/>
      <c r="F34" s="132"/>
      <c r="G34" s="138"/>
      <c r="H34" s="95"/>
      <c r="I34" s="98"/>
      <c r="J34" s="98"/>
      <c r="K34" s="98"/>
      <c r="L34" s="98"/>
      <c r="M34" s="98"/>
      <c r="N34" s="98"/>
      <c r="O34" s="141"/>
      <c r="P34" s="150"/>
      <c r="Q34" s="141"/>
    </row>
    <row r="35" spans="1:17" ht="18.75" customHeight="1">
      <c r="A35" s="130">
        <v>8</v>
      </c>
      <c r="B35" s="43" t="s">
        <v>178</v>
      </c>
      <c r="C35" s="90" t="s">
        <v>179</v>
      </c>
      <c r="D35" s="93" t="s">
        <v>180</v>
      </c>
      <c r="E35" s="130">
        <v>1</v>
      </c>
      <c r="F35" s="130">
        <v>1</v>
      </c>
      <c r="G35" s="136">
        <v>4</v>
      </c>
      <c r="H35" s="93" t="s">
        <v>181</v>
      </c>
      <c r="I35" s="96">
        <v>7</v>
      </c>
      <c r="J35" s="96">
        <v>0.6666666666666666</v>
      </c>
      <c r="K35" s="96">
        <v>2.6666666666666665</v>
      </c>
      <c r="L35" s="96">
        <v>0</v>
      </c>
      <c r="M35" s="96">
        <v>0.6666666666666666</v>
      </c>
      <c r="N35" s="96">
        <v>11</v>
      </c>
      <c r="O35" s="139">
        <v>8</v>
      </c>
      <c r="P35" s="148">
        <f>N35/N14</f>
        <v>0.264</v>
      </c>
      <c r="Q35" s="139"/>
    </row>
    <row r="36" spans="1:17" ht="61.5" customHeight="1">
      <c r="A36" s="131"/>
      <c r="B36" s="36" t="s">
        <v>346</v>
      </c>
      <c r="C36" s="91"/>
      <c r="D36" s="94"/>
      <c r="E36" s="131"/>
      <c r="F36" s="131"/>
      <c r="G36" s="137"/>
      <c r="H36" s="94"/>
      <c r="I36" s="97"/>
      <c r="J36" s="97"/>
      <c r="K36" s="97"/>
      <c r="L36" s="97"/>
      <c r="M36" s="97"/>
      <c r="N36" s="97"/>
      <c r="O36" s="140"/>
      <c r="P36" s="149"/>
      <c r="Q36" s="140"/>
    </row>
    <row r="37" spans="1:17" ht="24" customHeight="1" thickBot="1">
      <c r="A37" s="132"/>
      <c r="B37" s="50" t="s">
        <v>182</v>
      </c>
      <c r="C37" s="92"/>
      <c r="D37" s="95"/>
      <c r="E37" s="132"/>
      <c r="F37" s="132"/>
      <c r="G37" s="138"/>
      <c r="H37" s="95"/>
      <c r="I37" s="98"/>
      <c r="J37" s="98"/>
      <c r="K37" s="98"/>
      <c r="L37" s="98"/>
      <c r="M37" s="98"/>
      <c r="N37" s="98"/>
      <c r="O37" s="141"/>
      <c r="P37" s="150"/>
      <c r="Q37" s="141"/>
    </row>
    <row r="38" spans="1:15" ht="25.5">
      <c r="A38" s="20"/>
      <c r="B38" s="21"/>
      <c r="C38" s="21"/>
      <c r="D38" s="22"/>
      <c r="E38" s="23"/>
      <c r="F38" s="24"/>
      <c r="G38" s="49">
        <f>SUM(G14:G37)</f>
        <v>62</v>
      </c>
      <c r="H38" s="21"/>
      <c r="I38" s="25"/>
      <c r="J38" s="25"/>
      <c r="K38" s="25"/>
      <c r="L38" s="25"/>
      <c r="M38" s="25"/>
      <c r="N38" s="25"/>
      <c r="O38" s="26"/>
    </row>
    <row r="39" spans="2:43" ht="23.25">
      <c r="B39" s="27" t="s">
        <v>28</v>
      </c>
      <c r="C39" s="27"/>
      <c r="D39" s="28" t="s">
        <v>183</v>
      </c>
      <c r="E39" s="1"/>
      <c r="G39" s="19"/>
      <c r="I39" s="25"/>
      <c r="J39" s="25"/>
      <c r="K39" s="25"/>
      <c r="L39" s="25"/>
      <c r="M39" s="25"/>
      <c r="N39" s="25"/>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3" ht="23.25">
      <c r="B40" s="27"/>
      <c r="C40" s="27"/>
      <c r="D40" s="30" t="s">
        <v>184</v>
      </c>
      <c r="E40" s="1"/>
      <c r="I40" s="25"/>
      <c r="J40" s="25"/>
      <c r="K40" s="25"/>
      <c r="L40" s="25"/>
      <c r="M40" s="25"/>
      <c r="N40" s="25"/>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2:43" ht="23.25">
      <c r="B41" s="27"/>
      <c r="C41" s="27"/>
      <c r="D41" s="28" t="s">
        <v>140</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2:43" ht="23.25">
      <c r="B42" s="27"/>
      <c r="C42" s="27"/>
      <c r="D42" s="28" t="s">
        <v>185</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2:43" ht="23.25">
      <c r="B43" s="27"/>
      <c r="C43" s="27"/>
      <c r="D43" s="28" t="s">
        <v>186</v>
      </c>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2:43" ht="23.25">
      <c r="B44" s="27"/>
      <c r="C44" s="27"/>
      <c r="D44" s="28"/>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2:43" ht="23.25">
      <c r="B45" s="33" t="s">
        <v>29</v>
      </c>
      <c r="C45" s="33"/>
      <c r="D45" s="28" t="s">
        <v>183</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2:43" ht="23.25">
      <c r="B46" s="27" t="s">
        <v>30</v>
      </c>
      <c r="C46" s="27"/>
      <c r="D46" s="28" t="s">
        <v>140</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2:43" ht="23.25">
      <c r="B47" s="30" t="s">
        <v>32</v>
      </c>
      <c r="C47" s="30"/>
      <c r="D47" s="45" t="s">
        <v>93</v>
      </c>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sheetData>
  <sheetProtection/>
  <mergeCells count="154">
    <mergeCell ref="P26:P28"/>
    <mergeCell ref="Q26:Q28"/>
    <mergeCell ref="P20:P22"/>
    <mergeCell ref="Q20:Q22"/>
    <mergeCell ref="P23:P25"/>
    <mergeCell ref="Q23:Q25"/>
    <mergeCell ref="P11:P13"/>
    <mergeCell ref="Q11:Q13"/>
    <mergeCell ref="P14:P16"/>
    <mergeCell ref="Q14:Q16"/>
    <mergeCell ref="P17:P19"/>
    <mergeCell ref="Q17:Q19"/>
    <mergeCell ref="Q35:Q37"/>
    <mergeCell ref="O32:O34"/>
    <mergeCell ref="P32:P34"/>
    <mergeCell ref="Q32:Q34"/>
    <mergeCell ref="A35:A37"/>
    <mergeCell ref="C35:C37"/>
    <mergeCell ref="D35:D37"/>
    <mergeCell ref="E35:E37"/>
    <mergeCell ref="F35:F37"/>
    <mergeCell ref="O35:O37"/>
    <mergeCell ref="P35:P37"/>
    <mergeCell ref="N29:N31"/>
    <mergeCell ref="O29:O31"/>
    <mergeCell ref="P29:P31"/>
    <mergeCell ref="Q29:Q31"/>
    <mergeCell ref="A32:A34"/>
    <mergeCell ref="C32:C34"/>
    <mergeCell ref="D32:D34"/>
    <mergeCell ref="E32:E34"/>
    <mergeCell ref="F32:F34"/>
    <mergeCell ref="N26:N28"/>
    <mergeCell ref="O26:O28"/>
    <mergeCell ref="A29:A31"/>
    <mergeCell ref="C29:C31"/>
    <mergeCell ref="D29:D31"/>
    <mergeCell ref="E29:E31"/>
    <mergeCell ref="F29:F31"/>
    <mergeCell ref="M29:M31"/>
    <mergeCell ref="I29:I31"/>
    <mergeCell ref="J29:J31"/>
    <mergeCell ref="N23:N25"/>
    <mergeCell ref="O23:O25"/>
    <mergeCell ref="A26:A28"/>
    <mergeCell ref="C26:C28"/>
    <mergeCell ref="D26:D28"/>
    <mergeCell ref="E26:E28"/>
    <mergeCell ref="F26:F28"/>
    <mergeCell ref="M26:M28"/>
    <mergeCell ref="I23:I25"/>
    <mergeCell ref="J23:J25"/>
    <mergeCell ref="A23:A25"/>
    <mergeCell ref="C23:C25"/>
    <mergeCell ref="D23:D25"/>
    <mergeCell ref="E23:E25"/>
    <mergeCell ref="F23:F25"/>
    <mergeCell ref="M23:M25"/>
    <mergeCell ref="L23:L25"/>
    <mergeCell ref="N17:N19"/>
    <mergeCell ref="O17:O19"/>
    <mergeCell ref="A20:A22"/>
    <mergeCell ref="C20:C22"/>
    <mergeCell ref="D20:D22"/>
    <mergeCell ref="E20:E22"/>
    <mergeCell ref="F20:F22"/>
    <mergeCell ref="M20:M22"/>
    <mergeCell ref="N20:N22"/>
    <mergeCell ref="O20:O22"/>
    <mergeCell ref="N14:N16"/>
    <mergeCell ref="O14:O16"/>
    <mergeCell ref="A17:A19"/>
    <mergeCell ref="C17:C19"/>
    <mergeCell ref="D17:D19"/>
    <mergeCell ref="E17:E19"/>
    <mergeCell ref="F17:F19"/>
    <mergeCell ref="M17:M19"/>
    <mergeCell ref="J14:J16"/>
    <mergeCell ref="K14:K16"/>
    <mergeCell ref="O11:O13"/>
    <mergeCell ref="D12:D13"/>
    <mergeCell ref="A14:A16"/>
    <mergeCell ref="C14:C16"/>
    <mergeCell ref="D14:D16"/>
    <mergeCell ref="E14:E16"/>
    <mergeCell ref="F14:F16"/>
    <mergeCell ref="M14:M16"/>
    <mergeCell ref="G14:G16"/>
    <mergeCell ref="H14:H16"/>
    <mergeCell ref="E9:K9"/>
    <mergeCell ref="A10:O10"/>
    <mergeCell ref="A11:A13"/>
    <mergeCell ref="C11:C13"/>
    <mergeCell ref="E11:E13"/>
    <mergeCell ref="F11:F13"/>
    <mergeCell ref="G11:G13"/>
    <mergeCell ref="H11:H13"/>
    <mergeCell ref="I11:M11"/>
    <mergeCell ref="N11:N13"/>
    <mergeCell ref="C5:O5"/>
    <mergeCell ref="A6:B6"/>
    <mergeCell ref="C6:O6"/>
    <mergeCell ref="A7:B7"/>
    <mergeCell ref="C7:O7"/>
    <mergeCell ref="A8:B8"/>
    <mergeCell ref="C8:O8"/>
    <mergeCell ref="L20:L22"/>
    <mergeCell ref="I14:I16"/>
    <mergeCell ref="L14:L16"/>
    <mergeCell ref="G17:G19"/>
    <mergeCell ref="I17:I19"/>
    <mergeCell ref="J17:J19"/>
    <mergeCell ref="K17:K19"/>
    <mergeCell ref="L17:L19"/>
    <mergeCell ref="H17:H19"/>
    <mergeCell ref="G26:G28"/>
    <mergeCell ref="J20:J22"/>
    <mergeCell ref="K20:K22"/>
    <mergeCell ref="I26:I28"/>
    <mergeCell ref="J26:J28"/>
    <mergeCell ref="K26:K28"/>
    <mergeCell ref="K23:K25"/>
    <mergeCell ref="G20:G22"/>
    <mergeCell ref="H20:H22"/>
    <mergeCell ref="G35:G37"/>
    <mergeCell ref="H35:H37"/>
    <mergeCell ref="I35:I37"/>
    <mergeCell ref="L32:L34"/>
    <mergeCell ref="G32:G34"/>
    <mergeCell ref="L26:L28"/>
    <mergeCell ref="H26:H28"/>
    <mergeCell ref="G29:G31"/>
    <mergeCell ref="H29:H31"/>
    <mergeCell ref="H32:H34"/>
    <mergeCell ref="J35:J37"/>
    <mergeCell ref="K35:K37"/>
    <mergeCell ref="L35:L37"/>
    <mergeCell ref="M35:M37"/>
    <mergeCell ref="N35:N37"/>
    <mergeCell ref="I32:I34"/>
    <mergeCell ref="J32:J34"/>
    <mergeCell ref="K32:K34"/>
    <mergeCell ref="N32:N34"/>
    <mergeCell ref="M32:M34"/>
    <mergeCell ref="A9:D9"/>
    <mergeCell ref="A1:O1"/>
    <mergeCell ref="A2:O2"/>
    <mergeCell ref="A3:O3"/>
    <mergeCell ref="A5:B5"/>
    <mergeCell ref="K29:K31"/>
    <mergeCell ref="L29:L31"/>
    <mergeCell ref="G23:G25"/>
    <mergeCell ref="H23:H25"/>
    <mergeCell ref="I20:I22"/>
  </mergeCells>
  <printOptions/>
  <pageMargins left="0.32" right="0.37" top="0.65" bottom="0.55" header="0.49" footer="0.31496062992125984"/>
  <pageSetup fitToHeight="2" fitToWidth="1" horizontalDpi="180" verticalDpi="18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AR53"/>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0.28125" style="29" customWidth="1"/>
    <col min="3" max="3" width="48.8515625" style="29" customWidth="1"/>
    <col min="4" max="4" width="83.28125" style="1" customWidth="1"/>
    <col min="5" max="5" width="9.7109375" style="34" customWidth="1"/>
    <col min="6" max="6" width="8.8515625" style="1" customWidth="1"/>
    <col min="7" max="7" width="8.00390625" style="1" customWidth="1"/>
    <col min="8" max="8" width="27.7109375" style="29"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6" width="8.8515625" style="19" customWidth="1"/>
    <col min="17" max="17" width="10.28125" style="19" customWidth="1"/>
    <col min="18" max="18" width="11.421875" style="19" customWidth="1"/>
    <col min="19" max="19" width="18.00390625" style="19" bestFit="1" customWidth="1"/>
    <col min="20" max="20" width="17.00390625" style="19" bestFit="1" customWidth="1"/>
    <col min="21" max="21" width="17.140625" style="19" bestFit="1" customWidth="1"/>
    <col min="22" max="22" width="10.421875" style="19" bestFit="1" customWidth="1"/>
    <col min="23" max="44" width="8.8515625" style="19" customWidth="1"/>
    <col min="45" max="16384" width="8.8515625" style="1" customWidth="1"/>
  </cols>
  <sheetData>
    <row r="1" spans="1:44"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8.75">
      <c r="A4" s="78"/>
      <c r="B4" s="39"/>
      <c r="C4" s="39"/>
      <c r="D4" s="2"/>
      <c r="E4" s="2"/>
      <c r="F4" s="2"/>
      <c r="G4" s="2"/>
      <c r="H4" s="3"/>
      <c r="I4" s="2"/>
      <c r="J4" s="2"/>
      <c r="K4" s="2"/>
      <c r="L4" s="2"/>
      <c r="M4" s="2"/>
      <c r="N4" s="2"/>
      <c r="O4" s="2"/>
      <c r="P4" s="2"/>
      <c r="Q4" s="2"/>
      <c r="R4" s="2"/>
      <c r="S4" s="1"/>
      <c r="T4" s="1"/>
      <c r="U4" s="1"/>
      <c r="V4" s="1"/>
      <c r="W4" s="1"/>
      <c r="X4" s="1"/>
      <c r="Y4" s="1"/>
      <c r="Z4" s="1"/>
      <c r="AA4" s="1"/>
      <c r="AB4" s="1"/>
      <c r="AC4" s="1"/>
      <c r="AD4" s="1"/>
      <c r="AE4" s="1"/>
      <c r="AF4" s="1"/>
      <c r="AG4" s="1"/>
      <c r="AH4" s="1"/>
      <c r="AI4" s="1"/>
      <c r="AJ4" s="1"/>
      <c r="AK4" s="1"/>
      <c r="AL4" s="1"/>
      <c r="AM4" s="1"/>
      <c r="AN4" s="1"/>
      <c r="AO4" s="1"/>
      <c r="AP4" s="1"/>
      <c r="AQ4" s="1"/>
      <c r="AR4" s="1"/>
    </row>
    <row r="5" spans="1:44" ht="24" customHeight="1">
      <c r="A5" s="102" t="s">
        <v>0</v>
      </c>
      <c r="B5" s="103"/>
      <c r="C5" s="106" t="s">
        <v>276</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23.25">
      <c r="A7" s="107" t="s">
        <v>3</v>
      </c>
      <c r="B7" s="108"/>
      <c r="C7" s="109" t="s">
        <v>350</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4" ht="8.25" customHeight="1">
      <c r="A9" s="104"/>
      <c r="B9" s="105"/>
      <c r="C9" s="105"/>
      <c r="D9" s="105"/>
      <c r="E9" s="105"/>
      <c r="F9" s="105"/>
      <c r="G9" s="105"/>
      <c r="H9" s="105"/>
      <c r="I9" s="105"/>
      <c r="J9" s="105"/>
      <c r="K9" s="105"/>
      <c r="L9" s="4"/>
      <c r="M9" s="4"/>
      <c r="N9" s="4"/>
      <c r="O9" s="4"/>
      <c r="P9" s="4"/>
      <c r="Q9" s="4"/>
      <c r="R9" s="4"/>
      <c r="S9" s="1"/>
      <c r="T9" s="1"/>
      <c r="U9" s="1"/>
      <c r="V9" s="1"/>
      <c r="W9" s="1"/>
      <c r="X9" s="1"/>
      <c r="Y9" s="1"/>
      <c r="Z9" s="1"/>
      <c r="AA9" s="1"/>
      <c r="AB9" s="1"/>
      <c r="AC9" s="1"/>
      <c r="AD9" s="1"/>
      <c r="AE9" s="1"/>
      <c r="AF9" s="1"/>
      <c r="AG9" s="1"/>
      <c r="AH9" s="1"/>
      <c r="AI9" s="1"/>
      <c r="AJ9" s="1"/>
      <c r="AK9" s="1"/>
      <c r="AL9" s="1"/>
      <c r="AM9" s="1"/>
      <c r="AN9" s="1"/>
      <c r="AO9" s="1"/>
      <c r="AP9" s="1"/>
      <c r="AQ9" s="1"/>
      <c r="AR9" s="1"/>
    </row>
    <row r="10" spans="1:15" s="4" customFormat="1" ht="33" customHeight="1" thickBot="1">
      <c r="A10" s="113" t="s">
        <v>31</v>
      </c>
      <c r="B10" s="113"/>
      <c r="C10" s="113"/>
      <c r="D10" s="113"/>
      <c r="E10" s="113"/>
      <c r="F10" s="113"/>
      <c r="G10" s="113"/>
      <c r="H10" s="113"/>
      <c r="I10" s="113"/>
      <c r="J10" s="113"/>
      <c r="K10" s="113"/>
      <c r="L10" s="113"/>
      <c r="M10" s="113"/>
      <c r="N10" s="113"/>
      <c r="O10" s="113"/>
    </row>
    <row r="11" spans="1:18" s="7" customFormat="1" ht="19.5" customHeight="1" thickBot="1">
      <c r="A11" s="114" t="s">
        <v>6</v>
      </c>
      <c r="B11" s="5" t="s">
        <v>7</v>
      </c>
      <c r="C11" s="99" t="s">
        <v>37</v>
      </c>
      <c r="D11" s="6" t="s">
        <v>8</v>
      </c>
      <c r="E11" s="114" t="s">
        <v>9</v>
      </c>
      <c r="F11" s="114" t="s">
        <v>10</v>
      </c>
      <c r="G11" s="114" t="s">
        <v>11</v>
      </c>
      <c r="H11" s="114" t="s">
        <v>12</v>
      </c>
      <c r="I11" s="120" t="s">
        <v>13</v>
      </c>
      <c r="J11" s="120"/>
      <c r="K11" s="120"/>
      <c r="L11" s="120"/>
      <c r="M11" s="120"/>
      <c r="N11" s="121" t="s">
        <v>14</v>
      </c>
      <c r="O11" s="114" t="s">
        <v>94</v>
      </c>
      <c r="P11" s="114" t="s">
        <v>95</v>
      </c>
      <c r="Q11" s="114" t="s">
        <v>97</v>
      </c>
      <c r="R11" s="114" t="s">
        <v>98</v>
      </c>
    </row>
    <row r="12" spans="1:18" s="7" customFormat="1" ht="18.75">
      <c r="A12" s="115"/>
      <c r="B12" s="8" t="s">
        <v>15</v>
      </c>
      <c r="C12" s="100"/>
      <c r="D12" s="100" t="s">
        <v>16</v>
      </c>
      <c r="E12" s="115"/>
      <c r="F12" s="115"/>
      <c r="G12" s="115"/>
      <c r="H12" s="115"/>
      <c r="I12" s="9" t="s">
        <v>17</v>
      </c>
      <c r="J12" s="10" t="s">
        <v>18</v>
      </c>
      <c r="K12" s="11" t="s">
        <v>19</v>
      </c>
      <c r="L12" s="12" t="s">
        <v>20</v>
      </c>
      <c r="M12" s="11" t="s">
        <v>21</v>
      </c>
      <c r="N12" s="122"/>
      <c r="O12" s="115"/>
      <c r="P12" s="115"/>
      <c r="Q12" s="115"/>
      <c r="R12" s="115"/>
    </row>
    <row r="13" spans="1:18" s="7" customFormat="1" ht="19.5" thickBot="1">
      <c r="A13" s="116"/>
      <c r="B13" s="13" t="s">
        <v>22</v>
      </c>
      <c r="C13" s="101"/>
      <c r="D13" s="101"/>
      <c r="E13" s="116"/>
      <c r="F13" s="116"/>
      <c r="G13" s="116"/>
      <c r="H13" s="116"/>
      <c r="I13" s="14" t="s">
        <v>23</v>
      </c>
      <c r="J13" s="15" t="s">
        <v>24</v>
      </c>
      <c r="K13" s="16" t="s">
        <v>25</v>
      </c>
      <c r="L13" s="17" t="s">
        <v>26</v>
      </c>
      <c r="M13" s="18" t="s">
        <v>27</v>
      </c>
      <c r="N13" s="123"/>
      <c r="O13" s="116"/>
      <c r="P13" s="116"/>
      <c r="Q13" s="116"/>
      <c r="R13" s="116"/>
    </row>
    <row r="14" spans="1:18" ht="21.75" customHeight="1">
      <c r="A14" s="130">
        <v>1</v>
      </c>
      <c r="B14" s="43" t="s">
        <v>33</v>
      </c>
      <c r="C14" s="90" t="s">
        <v>42</v>
      </c>
      <c r="D14" s="93" t="s">
        <v>44</v>
      </c>
      <c r="E14" s="130">
        <v>3</v>
      </c>
      <c r="F14" s="130">
        <v>3</v>
      </c>
      <c r="G14" s="136">
        <v>6</v>
      </c>
      <c r="H14" s="93" t="s">
        <v>43</v>
      </c>
      <c r="I14" s="96">
        <v>28</v>
      </c>
      <c r="J14" s="96">
        <v>2</v>
      </c>
      <c r="K14" s="96">
        <v>0</v>
      </c>
      <c r="L14" s="96">
        <v>4.333333333333333</v>
      </c>
      <c r="M14" s="96">
        <v>3.6666666666666665</v>
      </c>
      <c r="N14" s="96">
        <v>38</v>
      </c>
      <c r="O14" s="151">
        <v>1</v>
      </c>
      <c r="P14" s="139"/>
      <c r="Q14" s="148">
        <f>N14/N14</f>
        <v>1</v>
      </c>
      <c r="R14" s="139">
        <v>1</v>
      </c>
    </row>
    <row r="15" spans="1:18" ht="123" customHeight="1">
      <c r="A15" s="131"/>
      <c r="B15" s="36" t="s">
        <v>40</v>
      </c>
      <c r="C15" s="91"/>
      <c r="D15" s="94"/>
      <c r="E15" s="131"/>
      <c r="F15" s="131"/>
      <c r="G15" s="137"/>
      <c r="H15" s="94"/>
      <c r="I15" s="97"/>
      <c r="J15" s="97"/>
      <c r="K15" s="97"/>
      <c r="L15" s="97"/>
      <c r="M15" s="97"/>
      <c r="N15" s="97"/>
      <c r="O15" s="152"/>
      <c r="P15" s="140"/>
      <c r="Q15" s="149"/>
      <c r="R15" s="140"/>
    </row>
    <row r="16" spans="1:18" ht="18.75" customHeight="1" thickBot="1">
      <c r="A16" s="132"/>
      <c r="B16" s="36" t="s">
        <v>34</v>
      </c>
      <c r="C16" s="92"/>
      <c r="D16" s="95"/>
      <c r="E16" s="132"/>
      <c r="F16" s="132"/>
      <c r="G16" s="138"/>
      <c r="H16" s="95"/>
      <c r="I16" s="98"/>
      <c r="J16" s="98"/>
      <c r="K16" s="98"/>
      <c r="L16" s="98"/>
      <c r="M16" s="98"/>
      <c r="N16" s="98"/>
      <c r="O16" s="153"/>
      <c r="P16" s="141"/>
      <c r="Q16" s="150"/>
      <c r="R16" s="141"/>
    </row>
    <row r="17" spans="1:18" ht="22.5" customHeight="1">
      <c r="A17" s="130">
        <v>2</v>
      </c>
      <c r="B17" s="43" t="s">
        <v>71</v>
      </c>
      <c r="C17" s="90" t="s">
        <v>72</v>
      </c>
      <c r="D17" s="90" t="s">
        <v>74</v>
      </c>
      <c r="E17" s="130">
        <v>3</v>
      </c>
      <c r="F17" s="133">
        <v>3</v>
      </c>
      <c r="G17" s="136">
        <v>6</v>
      </c>
      <c r="H17" s="93" t="s">
        <v>73</v>
      </c>
      <c r="I17" s="96">
        <v>22</v>
      </c>
      <c r="J17" s="96">
        <v>0.6666666666666666</v>
      </c>
      <c r="K17" s="96">
        <v>0</v>
      </c>
      <c r="L17" s="96">
        <v>1</v>
      </c>
      <c r="M17" s="96">
        <v>1</v>
      </c>
      <c r="N17" s="96">
        <v>24.666666666666668</v>
      </c>
      <c r="O17" s="151">
        <v>2</v>
      </c>
      <c r="P17" s="96"/>
      <c r="Q17" s="148">
        <f>N17/N14</f>
        <v>0.6491228070175439</v>
      </c>
      <c r="R17" s="139">
        <v>2</v>
      </c>
    </row>
    <row r="18" spans="1:18" ht="72.75" customHeight="1">
      <c r="A18" s="131"/>
      <c r="B18" s="36" t="s">
        <v>123</v>
      </c>
      <c r="C18" s="91"/>
      <c r="D18" s="91"/>
      <c r="E18" s="131"/>
      <c r="F18" s="134"/>
      <c r="G18" s="137"/>
      <c r="H18" s="94"/>
      <c r="I18" s="97"/>
      <c r="J18" s="97"/>
      <c r="K18" s="97"/>
      <c r="L18" s="97"/>
      <c r="M18" s="97"/>
      <c r="N18" s="97"/>
      <c r="O18" s="152"/>
      <c r="P18" s="97"/>
      <c r="Q18" s="149"/>
      <c r="R18" s="140"/>
    </row>
    <row r="19" spans="1:18" ht="21.75" customHeight="1" thickBot="1">
      <c r="A19" s="132"/>
      <c r="B19" s="37" t="s">
        <v>75</v>
      </c>
      <c r="C19" s="92"/>
      <c r="D19" s="92"/>
      <c r="E19" s="132"/>
      <c r="F19" s="135"/>
      <c r="G19" s="138"/>
      <c r="H19" s="95"/>
      <c r="I19" s="98"/>
      <c r="J19" s="98"/>
      <c r="K19" s="98"/>
      <c r="L19" s="98"/>
      <c r="M19" s="98"/>
      <c r="N19" s="98"/>
      <c r="O19" s="153"/>
      <c r="P19" s="98"/>
      <c r="Q19" s="150"/>
      <c r="R19" s="141"/>
    </row>
    <row r="20" spans="1:18" ht="20.25" customHeight="1">
      <c r="A20" s="130">
        <v>3</v>
      </c>
      <c r="B20" s="42" t="s">
        <v>33</v>
      </c>
      <c r="C20" s="127" t="s">
        <v>38</v>
      </c>
      <c r="D20" s="93" t="s">
        <v>41</v>
      </c>
      <c r="E20" s="142">
        <v>2</v>
      </c>
      <c r="F20" s="142">
        <v>2</v>
      </c>
      <c r="G20" s="136">
        <v>6</v>
      </c>
      <c r="H20" s="93" t="s">
        <v>39</v>
      </c>
      <c r="I20" s="96">
        <v>10.666666666666666</v>
      </c>
      <c r="J20" s="96">
        <v>0</v>
      </c>
      <c r="K20" s="96">
        <v>0</v>
      </c>
      <c r="L20" s="96">
        <v>3</v>
      </c>
      <c r="M20" s="96">
        <v>2.6666666666666665</v>
      </c>
      <c r="N20" s="96">
        <v>16.333333333333332</v>
      </c>
      <c r="O20" s="151">
        <v>3</v>
      </c>
      <c r="P20" s="151">
        <v>1</v>
      </c>
      <c r="Q20" s="148">
        <f>N20/N20</f>
        <v>1</v>
      </c>
      <c r="R20" s="139">
        <v>2</v>
      </c>
    </row>
    <row r="21" spans="1:18" ht="64.5" customHeight="1">
      <c r="A21" s="131"/>
      <c r="B21" s="36" t="s">
        <v>40</v>
      </c>
      <c r="C21" s="128"/>
      <c r="D21" s="94"/>
      <c r="E21" s="143"/>
      <c r="F21" s="143"/>
      <c r="G21" s="137"/>
      <c r="H21" s="94"/>
      <c r="I21" s="97"/>
      <c r="J21" s="97"/>
      <c r="K21" s="97"/>
      <c r="L21" s="97"/>
      <c r="M21" s="97"/>
      <c r="N21" s="97"/>
      <c r="O21" s="152"/>
      <c r="P21" s="152"/>
      <c r="Q21" s="149"/>
      <c r="R21" s="140"/>
    </row>
    <row r="22" spans="1:18" ht="23.25" customHeight="1" thickBot="1">
      <c r="A22" s="132"/>
      <c r="B22" s="38" t="s">
        <v>34</v>
      </c>
      <c r="C22" s="129"/>
      <c r="D22" s="95"/>
      <c r="E22" s="144"/>
      <c r="F22" s="144"/>
      <c r="G22" s="138"/>
      <c r="H22" s="95"/>
      <c r="I22" s="98"/>
      <c r="J22" s="98"/>
      <c r="K22" s="98"/>
      <c r="L22" s="98"/>
      <c r="M22" s="98"/>
      <c r="N22" s="98"/>
      <c r="O22" s="153"/>
      <c r="P22" s="153"/>
      <c r="Q22" s="150"/>
      <c r="R22" s="141"/>
    </row>
    <row r="23" spans="1:18" ht="20.25" customHeight="1">
      <c r="A23" s="130">
        <v>4</v>
      </c>
      <c r="B23" s="43" t="s">
        <v>45</v>
      </c>
      <c r="C23" s="90" t="s">
        <v>46</v>
      </c>
      <c r="D23" s="93" t="s">
        <v>48</v>
      </c>
      <c r="E23" s="130">
        <v>2</v>
      </c>
      <c r="F23" s="130">
        <v>2</v>
      </c>
      <c r="G23" s="136">
        <v>5</v>
      </c>
      <c r="H23" s="93" t="s">
        <v>398</v>
      </c>
      <c r="I23" s="96">
        <v>12.666666666666666</v>
      </c>
      <c r="J23" s="96">
        <v>0</v>
      </c>
      <c r="K23" s="96">
        <v>-1.3333333333333333</v>
      </c>
      <c r="L23" s="96">
        <v>0</v>
      </c>
      <c r="M23" s="96">
        <v>2</v>
      </c>
      <c r="N23" s="96">
        <v>13.333333333333332</v>
      </c>
      <c r="O23" s="139">
        <v>4</v>
      </c>
      <c r="P23" s="151">
        <v>2</v>
      </c>
      <c r="Q23" s="148">
        <f>N23/N20</f>
        <v>0.8163265306122449</v>
      </c>
      <c r="R23" s="139">
        <v>2</v>
      </c>
    </row>
    <row r="24" spans="1:18" ht="69" customHeight="1">
      <c r="A24" s="131"/>
      <c r="B24" s="36" t="s">
        <v>47</v>
      </c>
      <c r="C24" s="91"/>
      <c r="D24" s="94"/>
      <c r="E24" s="131"/>
      <c r="F24" s="131"/>
      <c r="G24" s="137"/>
      <c r="H24" s="94"/>
      <c r="I24" s="97"/>
      <c r="J24" s="97"/>
      <c r="K24" s="97"/>
      <c r="L24" s="97"/>
      <c r="M24" s="97"/>
      <c r="N24" s="97"/>
      <c r="O24" s="140"/>
      <c r="P24" s="152"/>
      <c r="Q24" s="149"/>
      <c r="R24" s="140"/>
    </row>
    <row r="25" spans="1:18" ht="21.75" customHeight="1" thickBot="1">
      <c r="A25" s="132"/>
      <c r="B25" s="38" t="s">
        <v>49</v>
      </c>
      <c r="C25" s="92"/>
      <c r="D25" s="95"/>
      <c r="E25" s="132"/>
      <c r="F25" s="132"/>
      <c r="G25" s="138"/>
      <c r="H25" s="95"/>
      <c r="I25" s="98"/>
      <c r="J25" s="98"/>
      <c r="K25" s="98"/>
      <c r="L25" s="98"/>
      <c r="M25" s="98"/>
      <c r="N25" s="98"/>
      <c r="O25" s="141"/>
      <c r="P25" s="153"/>
      <c r="Q25" s="150"/>
      <c r="R25" s="141"/>
    </row>
    <row r="26" spans="1:18" ht="18.75" customHeight="1">
      <c r="A26" s="130">
        <v>5</v>
      </c>
      <c r="B26" s="43" t="s">
        <v>50</v>
      </c>
      <c r="C26" s="90" t="s">
        <v>51</v>
      </c>
      <c r="D26" s="93" t="s">
        <v>53</v>
      </c>
      <c r="E26" s="130">
        <v>2</v>
      </c>
      <c r="F26" s="130">
        <v>2</v>
      </c>
      <c r="G26" s="136">
        <v>4</v>
      </c>
      <c r="H26" s="93" t="s">
        <v>52</v>
      </c>
      <c r="I26" s="96">
        <v>8.666666666666666</v>
      </c>
      <c r="J26" s="96">
        <v>1</v>
      </c>
      <c r="K26" s="96">
        <v>1.3333333333333333</v>
      </c>
      <c r="L26" s="96">
        <v>-0.6666666666666666</v>
      </c>
      <c r="M26" s="96">
        <v>1.3333333333333333</v>
      </c>
      <c r="N26" s="96">
        <v>11.666666666666668</v>
      </c>
      <c r="O26" s="139">
        <v>5</v>
      </c>
      <c r="P26" s="151">
        <v>3</v>
      </c>
      <c r="Q26" s="148">
        <f>N26/N20</f>
        <v>0.7142857142857144</v>
      </c>
      <c r="R26" s="139">
        <v>3</v>
      </c>
    </row>
    <row r="27" spans="1:18" ht="46.5" customHeight="1">
      <c r="A27" s="131"/>
      <c r="B27" s="36" t="s">
        <v>279</v>
      </c>
      <c r="C27" s="91"/>
      <c r="D27" s="94"/>
      <c r="E27" s="131"/>
      <c r="F27" s="131"/>
      <c r="G27" s="137"/>
      <c r="H27" s="94"/>
      <c r="I27" s="97"/>
      <c r="J27" s="97"/>
      <c r="K27" s="97"/>
      <c r="L27" s="97"/>
      <c r="M27" s="97"/>
      <c r="N27" s="97"/>
      <c r="O27" s="140"/>
      <c r="P27" s="152"/>
      <c r="Q27" s="149"/>
      <c r="R27" s="140"/>
    </row>
    <row r="28" spans="1:18" ht="20.25" customHeight="1" thickBot="1">
      <c r="A28" s="132"/>
      <c r="B28" s="36" t="s">
        <v>54</v>
      </c>
      <c r="C28" s="92"/>
      <c r="D28" s="95"/>
      <c r="E28" s="132"/>
      <c r="F28" s="132"/>
      <c r="G28" s="138"/>
      <c r="H28" s="95"/>
      <c r="I28" s="98"/>
      <c r="J28" s="98"/>
      <c r="K28" s="98"/>
      <c r="L28" s="98"/>
      <c r="M28" s="98"/>
      <c r="N28" s="98"/>
      <c r="O28" s="141"/>
      <c r="P28" s="153"/>
      <c r="Q28" s="150"/>
      <c r="R28" s="141"/>
    </row>
    <row r="29" spans="1:18" ht="18.75" customHeight="1">
      <c r="A29" s="130">
        <v>6</v>
      </c>
      <c r="B29" s="43" t="s">
        <v>61</v>
      </c>
      <c r="C29" s="90" t="s">
        <v>62</v>
      </c>
      <c r="D29" s="93" t="s">
        <v>65</v>
      </c>
      <c r="E29" s="130">
        <v>2</v>
      </c>
      <c r="F29" s="130">
        <v>2</v>
      </c>
      <c r="G29" s="136">
        <v>7</v>
      </c>
      <c r="H29" s="93" t="s">
        <v>63</v>
      </c>
      <c r="I29" s="96">
        <v>8.666666666666666</v>
      </c>
      <c r="J29" s="96">
        <v>0</v>
      </c>
      <c r="K29" s="96">
        <v>0</v>
      </c>
      <c r="L29" s="96">
        <v>2</v>
      </c>
      <c r="M29" s="96">
        <v>0</v>
      </c>
      <c r="N29" s="96">
        <v>10.666666666666666</v>
      </c>
      <c r="O29" s="139">
        <v>6</v>
      </c>
      <c r="P29" s="139">
        <v>4</v>
      </c>
      <c r="Q29" s="148">
        <f>N29/N20</f>
        <v>0.653061224489796</v>
      </c>
      <c r="R29" s="139">
        <v>3</v>
      </c>
    </row>
    <row r="30" spans="1:18" ht="81.75" customHeight="1">
      <c r="A30" s="131"/>
      <c r="B30" s="36" t="s">
        <v>64</v>
      </c>
      <c r="C30" s="91"/>
      <c r="D30" s="94"/>
      <c r="E30" s="131"/>
      <c r="F30" s="131"/>
      <c r="G30" s="137"/>
      <c r="H30" s="94"/>
      <c r="I30" s="97"/>
      <c r="J30" s="97"/>
      <c r="K30" s="97"/>
      <c r="L30" s="97"/>
      <c r="M30" s="97"/>
      <c r="N30" s="97"/>
      <c r="O30" s="140"/>
      <c r="P30" s="140"/>
      <c r="Q30" s="149"/>
      <c r="R30" s="140"/>
    </row>
    <row r="31" spans="1:18" ht="24.75" customHeight="1" thickBot="1">
      <c r="A31" s="132"/>
      <c r="B31" s="37" t="s">
        <v>66</v>
      </c>
      <c r="C31" s="92"/>
      <c r="D31" s="95"/>
      <c r="E31" s="132"/>
      <c r="F31" s="132"/>
      <c r="G31" s="138"/>
      <c r="H31" s="95"/>
      <c r="I31" s="98"/>
      <c r="J31" s="98"/>
      <c r="K31" s="98"/>
      <c r="L31" s="98"/>
      <c r="M31" s="98"/>
      <c r="N31" s="98"/>
      <c r="O31" s="141"/>
      <c r="P31" s="141"/>
      <c r="Q31" s="150"/>
      <c r="R31" s="141"/>
    </row>
    <row r="32" spans="1:18" ht="27" customHeight="1">
      <c r="A32" s="130">
        <v>7</v>
      </c>
      <c r="B32" s="43" t="s">
        <v>76</v>
      </c>
      <c r="C32" s="90" t="s">
        <v>77</v>
      </c>
      <c r="D32" s="90" t="s">
        <v>79</v>
      </c>
      <c r="E32" s="130">
        <v>2</v>
      </c>
      <c r="F32" s="133">
        <v>2</v>
      </c>
      <c r="G32" s="136">
        <v>5</v>
      </c>
      <c r="H32" s="93" t="s">
        <v>397</v>
      </c>
      <c r="I32" s="96">
        <v>7.333333333333333</v>
      </c>
      <c r="J32" s="96">
        <v>0</v>
      </c>
      <c r="K32" s="96">
        <v>0.6666666666666666</v>
      </c>
      <c r="L32" s="96">
        <v>0</v>
      </c>
      <c r="M32" s="96">
        <v>1</v>
      </c>
      <c r="N32" s="96">
        <v>9</v>
      </c>
      <c r="O32" s="139">
        <v>7</v>
      </c>
      <c r="P32" s="139">
        <v>5</v>
      </c>
      <c r="Q32" s="148">
        <f>N32/N20</f>
        <v>0.5510204081632654</v>
      </c>
      <c r="R32" s="139">
        <v>3</v>
      </c>
    </row>
    <row r="33" spans="1:18" ht="48.75" customHeight="1">
      <c r="A33" s="131"/>
      <c r="B33" s="36" t="s">
        <v>78</v>
      </c>
      <c r="C33" s="91"/>
      <c r="D33" s="91"/>
      <c r="E33" s="131"/>
      <c r="F33" s="134"/>
      <c r="G33" s="137"/>
      <c r="H33" s="94"/>
      <c r="I33" s="97"/>
      <c r="J33" s="97"/>
      <c r="K33" s="97"/>
      <c r="L33" s="97"/>
      <c r="M33" s="97"/>
      <c r="N33" s="97"/>
      <c r="O33" s="140"/>
      <c r="P33" s="140"/>
      <c r="Q33" s="149"/>
      <c r="R33" s="140"/>
    </row>
    <row r="34" spans="1:18" ht="21.75" customHeight="1" thickBot="1">
      <c r="A34" s="132"/>
      <c r="B34" s="37" t="s">
        <v>80</v>
      </c>
      <c r="C34" s="92"/>
      <c r="D34" s="92"/>
      <c r="E34" s="132"/>
      <c r="F34" s="135"/>
      <c r="G34" s="138"/>
      <c r="H34" s="95"/>
      <c r="I34" s="98"/>
      <c r="J34" s="98"/>
      <c r="K34" s="98"/>
      <c r="L34" s="98"/>
      <c r="M34" s="98"/>
      <c r="N34" s="98"/>
      <c r="O34" s="141"/>
      <c r="P34" s="141"/>
      <c r="Q34" s="150"/>
      <c r="R34" s="141"/>
    </row>
    <row r="35" spans="1:18" ht="22.5" customHeight="1">
      <c r="A35" s="130">
        <v>8</v>
      </c>
      <c r="B35" s="43" t="s">
        <v>81</v>
      </c>
      <c r="C35" s="127" t="s">
        <v>82</v>
      </c>
      <c r="D35" s="90" t="s">
        <v>85</v>
      </c>
      <c r="E35" s="130">
        <v>2</v>
      </c>
      <c r="F35" s="133">
        <v>2</v>
      </c>
      <c r="G35" s="136">
        <v>7</v>
      </c>
      <c r="H35" s="93" t="s">
        <v>83</v>
      </c>
      <c r="I35" s="96">
        <v>6.666666666666667</v>
      </c>
      <c r="J35" s="96">
        <v>0</v>
      </c>
      <c r="K35" s="96">
        <v>0</v>
      </c>
      <c r="L35" s="96">
        <v>0</v>
      </c>
      <c r="M35" s="96">
        <v>1</v>
      </c>
      <c r="N35" s="96">
        <v>7.666666666666667</v>
      </c>
      <c r="O35" s="139">
        <v>8</v>
      </c>
      <c r="P35" s="139">
        <v>6</v>
      </c>
      <c r="Q35" s="148">
        <f>N35/N20</f>
        <v>0.4693877551020409</v>
      </c>
      <c r="R35" s="139">
        <v>3</v>
      </c>
    </row>
    <row r="36" spans="1:18" ht="63.75" customHeight="1">
      <c r="A36" s="131"/>
      <c r="B36" s="36" t="s">
        <v>84</v>
      </c>
      <c r="C36" s="128"/>
      <c r="D36" s="91"/>
      <c r="E36" s="131"/>
      <c r="F36" s="134"/>
      <c r="G36" s="137"/>
      <c r="H36" s="94"/>
      <c r="I36" s="97"/>
      <c r="J36" s="97"/>
      <c r="K36" s="97"/>
      <c r="L36" s="97"/>
      <c r="M36" s="97"/>
      <c r="N36" s="97"/>
      <c r="O36" s="140"/>
      <c r="P36" s="140"/>
      <c r="Q36" s="149"/>
      <c r="R36" s="140"/>
    </row>
    <row r="37" spans="1:18" ht="21.75" customHeight="1" thickBot="1">
      <c r="A37" s="132"/>
      <c r="B37" s="37" t="s">
        <v>86</v>
      </c>
      <c r="C37" s="129"/>
      <c r="D37" s="92"/>
      <c r="E37" s="132"/>
      <c r="F37" s="135"/>
      <c r="G37" s="138"/>
      <c r="H37" s="95"/>
      <c r="I37" s="98"/>
      <c r="J37" s="98"/>
      <c r="K37" s="98"/>
      <c r="L37" s="98"/>
      <c r="M37" s="98"/>
      <c r="N37" s="98"/>
      <c r="O37" s="141"/>
      <c r="P37" s="141"/>
      <c r="Q37" s="150"/>
      <c r="R37" s="141"/>
    </row>
    <row r="38" spans="1:18" ht="18.75" customHeight="1">
      <c r="A38" s="130">
        <v>9</v>
      </c>
      <c r="B38" s="43" t="s">
        <v>55</v>
      </c>
      <c r="C38" s="90" t="s">
        <v>56</v>
      </c>
      <c r="D38" s="93" t="s">
        <v>59</v>
      </c>
      <c r="E38" s="130">
        <v>1</v>
      </c>
      <c r="F38" s="130">
        <v>1</v>
      </c>
      <c r="G38" s="136">
        <v>3</v>
      </c>
      <c r="H38" s="93" t="s">
        <v>57</v>
      </c>
      <c r="I38" s="96">
        <v>3.3333333333333335</v>
      </c>
      <c r="J38" s="96">
        <v>0.16666666666666666</v>
      </c>
      <c r="K38" s="96">
        <v>0</v>
      </c>
      <c r="L38" s="96">
        <v>1</v>
      </c>
      <c r="M38" s="96">
        <v>1.6666666666666667</v>
      </c>
      <c r="N38" s="96">
        <v>6.166666666666667</v>
      </c>
      <c r="O38" s="139">
        <v>9</v>
      </c>
      <c r="P38" s="139">
        <v>7</v>
      </c>
      <c r="Q38" s="148">
        <f>N38/N20</f>
        <v>0.3775510204081633</v>
      </c>
      <c r="R38" s="139"/>
    </row>
    <row r="39" spans="1:18" ht="76.5" customHeight="1">
      <c r="A39" s="131"/>
      <c r="B39" s="36" t="s">
        <v>58</v>
      </c>
      <c r="C39" s="91"/>
      <c r="D39" s="94"/>
      <c r="E39" s="131"/>
      <c r="F39" s="131"/>
      <c r="G39" s="137"/>
      <c r="H39" s="94"/>
      <c r="I39" s="97"/>
      <c r="J39" s="97"/>
      <c r="K39" s="97"/>
      <c r="L39" s="97"/>
      <c r="M39" s="97"/>
      <c r="N39" s="97"/>
      <c r="O39" s="140"/>
      <c r="P39" s="140"/>
      <c r="Q39" s="149"/>
      <c r="R39" s="140"/>
    </row>
    <row r="40" spans="1:18" ht="27" customHeight="1" thickBot="1">
      <c r="A40" s="132"/>
      <c r="B40" s="37" t="s">
        <v>60</v>
      </c>
      <c r="C40" s="92"/>
      <c r="D40" s="95"/>
      <c r="E40" s="132"/>
      <c r="F40" s="132"/>
      <c r="G40" s="138"/>
      <c r="H40" s="95"/>
      <c r="I40" s="98"/>
      <c r="J40" s="98"/>
      <c r="K40" s="98"/>
      <c r="L40" s="98"/>
      <c r="M40" s="98"/>
      <c r="N40" s="98"/>
      <c r="O40" s="141"/>
      <c r="P40" s="141"/>
      <c r="Q40" s="150"/>
      <c r="R40" s="141"/>
    </row>
    <row r="41" spans="1:18" ht="18.75">
      <c r="A41" s="130">
        <v>10</v>
      </c>
      <c r="B41" s="43" t="s">
        <v>67</v>
      </c>
      <c r="C41" s="127" t="s">
        <v>68</v>
      </c>
      <c r="D41" s="90" t="s">
        <v>69</v>
      </c>
      <c r="E41" s="130">
        <v>1</v>
      </c>
      <c r="F41" s="133">
        <v>1</v>
      </c>
      <c r="G41" s="136">
        <v>6</v>
      </c>
      <c r="H41" s="93" t="s">
        <v>396</v>
      </c>
      <c r="I41" s="96">
        <v>0</v>
      </c>
      <c r="J41" s="96">
        <v>0</v>
      </c>
      <c r="K41" s="96">
        <v>0</v>
      </c>
      <c r="L41" s="96">
        <v>0</v>
      </c>
      <c r="M41" s="96">
        <v>0.3333333333333333</v>
      </c>
      <c r="N41" s="96">
        <v>0.3333333333333333</v>
      </c>
      <c r="O41" s="139">
        <v>10</v>
      </c>
      <c r="P41" s="139">
        <v>8</v>
      </c>
      <c r="Q41" s="148">
        <f>N41/N20</f>
        <v>0.020408163265306124</v>
      </c>
      <c r="R41" s="139"/>
    </row>
    <row r="42" spans="1:18" ht="37.5">
      <c r="A42" s="131"/>
      <c r="B42" s="36" t="s">
        <v>278</v>
      </c>
      <c r="C42" s="128"/>
      <c r="D42" s="91"/>
      <c r="E42" s="131"/>
      <c r="F42" s="134"/>
      <c r="G42" s="137"/>
      <c r="H42" s="94"/>
      <c r="I42" s="97"/>
      <c r="J42" s="97"/>
      <c r="K42" s="97"/>
      <c r="L42" s="97"/>
      <c r="M42" s="97"/>
      <c r="N42" s="97"/>
      <c r="O42" s="140"/>
      <c r="P42" s="140"/>
      <c r="Q42" s="149"/>
      <c r="R42" s="140"/>
    </row>
    <row r="43" spans="1:18" ht="21.75" customHeight="1" thickBot="1">
      <c r="A43" s="132"/>
      <c r="B43" s="37" t="s">
        <v>70</v>
      </c>
      <c r="C43" s="129"/>
      <c r="D43" s="92"/>
      <c r="E43" s="132"/>
      <c r="F43" s="135"/>
      <c r="G43" s="138"/>
      <c r="H43" s="95"/>
      <c r="I43" s="98"/>
      <c r="J43" s="98"/>
      <c r="K43" s="98"/>
      <c r="L43" s="98"/>
      <c r="M43" s="98"/>
      <c r="N43" s="98"/>
      <c r="O43" s="141"/>
      <c r="P43" s="141"/>
      <c r="Q43" s="150"/>
      <c r="R43" s="141"/>
    </row>
    <row r="44" ht="25.5">
      <c r="G44" s="48">
        <f>SUM(G14:G43)</f>
        <v>55</v>
      </c>
    </row>
    <row r="45" spans="2:44" ht="23.25">
      <c r="B45" s="28" t="s">
        <v>28</v>
      </c>
      <c r="C45" s="27"/>
      <c r="D45" s="28" t="s">
        <v>87</v>
      </c>
      <c r="E45" s="1"/>
      <c r="G45" s="19"/>
      <c r="I45" s="25"/>
      <c r="J45" s="25"/>
      <c r="K45" s="25"/>
      <c r="L45" s="25"/>
      <c r="M45" s="25"/>
      <c r="N45" s="25"/>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ht="23.25">
      <c r="B46" s="28"/>
      <c r="C46" s="27"/>
      <c r="D46" s="30" t="s">
        <v>88</v>
      </c>
      <c r="E46" s="1"/>
      <c r="I46" s="25"/>
      <c r="J46" s="25"/>
      <c r="K46" s="25"/>
      <c r="L46" s="25"/>
      <c r="M46" s="25"/>
      <c r="N46" s="25"/>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ht="23.25">
      <c r="B47" s="28"/>
      <c r="C47" s="27"/>
      <c r="D47" s="28" t="s">
        <v>89</v>
      </c>
      <c r="E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ht="23.25">
      <c r="B48" s="28"/>
      <c r="C48" s="27"/>
      <c r="D48" s="28" t="s">
        <v>90</v>
      </c>
      <c r="E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2:44" ht="23.25">
      <c r="B49" s="28"/>
      <c r="C49" s="27"/>
      <c r="D49" s="28" t="s">
        <v>91</v>
      </c>
      <c r="E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2:44" ht="23.25">
      <c r="B50" s="28"/>
      <c r="C50" s="27"/>
      <c r="D50" s="28"/>
      <c r="E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2:44" ht="23.25">
      <c r="B51" s="46" t="s">
        <v>29</v>
      </c>
      <c r="C51" s="33"/>
      <c r="D51" s="28" t="s">
        <v>87</v>
      </c>
      <c r="E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2:44" ht="23.25">
      <c r="B52" s="28" t="s">
        <v>30</v>
      </c>
      <c r="C52" s="27"/>
      <c r="D52" s="44" t="s">
        <v>92</v>
      </c>
      <c r="E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2:44" ht="23.25">
      <c r="B53" s="47" t="s">
        <v>32</v>
      </c>
      <c r="C53" s="30"/>
      <c r="D53" s="45" t="s">
        <v>93</v>
      </c>
      <c r="E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sheetData>
  <sheetProtection/>
  <mergeCells count="197">
    <mergeCell ref="D29:D31"/>
    <mergeCell ref="D32:D34"/>
    <mergeCell ref="D38:D40"/>
    <mergeCell ref="I38:I40"/>
    <mergeCell ref="G35:G37"/>
    <mergeCell ref="H35:H37"/>
    <mergeCell ref="A38:A40"/>
    <mergeCell ref="C38:C40"/>
    <mergeCell ref="E38:E40"/>
    <mergeCell ref="F38:F40"/>
    <mergeCell ref="J38:J40"/>
    <mergeCell ref="H38:H40"/>
    <mergeCell ref="A35:A37"/>
    <mergeCell ref="J35:J37"/>
    <mergeCell ref="K35:K37"/>
    <mergeCell ref="L35:L37"/>
    <mergeCell ref="M35:M37"/>
    <mergeCell ref="D35:D37"/>
    <mergeCell ref="C35:C37"/>
    <mergeCell ref="K20:K22"/>
    <mergeCell ref="M29:M31"/>
    <mergeCell ref="N29:N31"/>
    <mergeCell ref="G38:G40"/>
    <mergeCell ref="O17:O19"/>
    <mergeCell ref="K38:K40"/>
    <mergeCell ref="I35:I37"/>
    <mergeCell ref="O35:O37"/>
    <mergeCell ref="N38:N40"/>
    <mergeCell ref="O38:O40"/>
    <mergeCell ref="I17:I19"/>
    <mergeCell ref="J17:J19"/>
    <mergeCell ref="K17:K19"/>
    <mergeCell ref="L17:L19"/>
    <mergeCell ref="M17:M19"/>
    <mergeCell ref="N17:N19"/>
    <mergeCell ref="N20:N22"/>
    <mergeCell ref="E35:E37"/>
    <mergeCell ref="F35:F37"/>
    <mergeCell ref="O23:O25"/>
    <mergeCell ref="I23:I25"/>
    <mergeCell ref="J23:J25"/>
    <mergeCell ref="M23:M25"/>
    <mergeCell ref="N23:N25"/>
    <mergeCell ref="I29:I31"/>
    <mergeCell ref="N35:N37"/>
    <mergeCell ref="A17:A19"/>
    <mergeCell ref="C17:C19"/>
    <mergeCell ref="E17:E19"/>
    <mergeCell ref="F17:F19"/>
    <mergeCell ref="G17:G19"/>
    <mergeCell ref="H17:H19"/>
    <mergeCell ref="A23:A25"/>
    <mergeCell ref="C23:C25"/>
    <mergeCell ref="E23:E25"/>
    <mergeCell ref="F23:F25"/>
    <mergeCell ref="G23:G25"/>
    <mergeCell ref="H23:H25"/>
    <mergeCell ref="D23:D25"/>
    <mergeCell ref="C32:C34"/>
    <mergeCell ref="E32:E34"/>
    <mergeCell ref="F32:F34"/>
    <mergeCell ref="I32:I34"/>
    <mergeCell ref="J32:J34"/>
    <mergeCell ref="G32:G34"/>
    <mergeCell ref="H32:H34"/>
    <mergeCell ref="O29:O31"/>
    <mergeCell ref="O32:O34"/>
    <mergeCell ref="N32:N34"/>
    <mergeCell ref="A29:A31"/>
    <mergeCell ref="C29:C31"/>
    <mergeCell ref="E29:E31"/>
    <mergeCell ref="F29:F31"/>
    <mergeCell ref="G29:G31"/>
    <mergeCell ref="H29:H31"/>
    <mergeCell ref="A32:A34"/>
    <mergeCell ref="K26:K28"/>
    <mergeCell ref="L26:L28"/>
    <mergeCell ref="M26:M28"/>
    <mergeCell ref="K23:K25"/>
    <mergeCell ref="L23:L25"/>
    <mergeCell ref="O26:O28"/>
    <mergeCell ref="O41:O43"/>
    <mergeCell ref="D26:D28"/>
    <mergeCell ref="H26:H28"/>
    <mergeCell ref="J29:J31"/>
    <mergeCell ref="K29:K31"/>
    <mergeCell ref="L29:L31"/>
    <mergeCell ref="E26:E28"/>
    <mergeCell ref="F26:F28"/>
    <mergeCell ref="G26:G28"/>
    <mergeCell ref="N26:N28"/>
    <mergeCell ref="A41:A43"/>
    <mergeCell ref="C41:C43"/>
    <mergeCell ref="E41:E43"/>
    <mergeCell ref="F41:F43"/>
    <mergeCell ref="G41:G43"/>
    <mergeCell ref="H41:H43"/>
    <mergeCell ref="D41:D43"/>
    <mergeCell ref="N41:N43"/>
    <mergeCell ref="L32:L34"/>
    <mergeCell ref="A26:A28"/>
    <mergeCell ref="C26:C28"/>
    <mergeCell ref="J41:J43"/>
    <mergeCell ref="K41:K43"/>
    <mergeCell ref="L41:L43"/>
    <mergeCell ref="M41:M43"/>
    <mergeCell ref="M32:M34"/>
    <mergeCell ref="I41:I43"/>
    <mergeCell ref="I20:I22"/>
    <mergeCell ref="J20:J22"/>
    <mergeCell ref="M14:M16"/>
    <mergeCell ref="L20:L22"/>
    <mergeCell ref="M20:M22"/>
    <mergeCell ref="L38:L40"/>
    <mergeCell ref="M38:M40"/>
    <mergeCell ref="K32:K34"/>
    <mergeCell ref="I26:I28"/>
    <mergeCell ref="J26:J28"/>
    <mergeCell ref="F20:F22"/>
    <mergeCell ref="G20:G22"/>
    <mergeCell ref="G11:G13"/>
    <mergeCell ref="O20:O22"/>
    <mergeCell ref="A14:A16"/>
    <mergeCell ref="C14:C16"/>
    <mergeCell ref="E14:E16"/>
    <mergeCell ref="F14:F16"/>
    <mergeCell ref="G14:G16"/>
    <mergeCell ref="D20:D22"/>
    <mergeCell ref="I11:M11"/>
    <mergeCell ref="N11:N13"/>
    <mergeCell ref="O11:O13"/>
    <mergeCell ref="L14:L16"/>
    <mergeCell ref="N14:N16"/>
    <mergeCell ref="J14:J16"/>
    <mergeCell ref="K14:K16"/>
    <mergeCell ref="O14:O16"/>
    <mergeCell ref="H20:H22"/>
    <mergeCell ref="A11:A13"/>
    <mergeCell ref="C11:C13"/>
    <mergeCell ref="E11:E13"/>
    <mergeCell ref="H11:H13"/>
    <mergeCell ref="H14:H16"/>
    <mergeCell ref="D12:D13"/>
    <mergeCell ref="A20:A22"/>
    <mergeCell ref="C20:C22"/>
    <mergeCell ref="E20:E22"/>
    <mergeCell ref="A1:O1"/>
    <mergeCell ref="A2:O2"/>
    <mergeCell ref="A3:O3"/>
    <mergeCell ref="A5:B5"/>
    <mergeCell ref="D14:D16"/>
    <mergeCell ref="D17:D19"/>
    <mergeCell ref="C5:O5"/>
    <mergeCell ref="I14:I16"/>
    <mergeCell ref="A6:B6"/>
    <mergeCell ref="C6:O6"/>
    <mergeCell ref="A7:B7"/>
    <mergeCell ref="P11:P13"/>
    <mergeCell ref="Q11:Q13"/>
    <mergeCell ref="C7:O7"/>
    <mergeCell ref="A8:B8"/>
    <mergeCell ref="C8:O8"/>
    <mergeCell ref="A9:D9"/>
    <mergeCell ref="F11:F13"/>
    <mergeCell ref="E9:K9"/>
    <mergeCell ref="A10:O10"/>
    <mergeCell ref="R11:R13"/>
    <mergeCell ref="P14:P16"/>
    <mergeCell ref="Q14:Q16"/>
    <mergeCell ref="R14:R16"/>
    <mergeCell ref="P17:P19"/>
    <mergeCell ref="Q17:Q19"/>
    <mergeCell ref="R17:R19"/>
    <mergeCell ref="P26:P28"/>
    <mergeCell ref="Q26:Q28"/>
    <mergeCell ref="R26:R28"/>
    <mergeCell ref="P20:P22"/>
    <mergeCell ref="Q20:Q22"/>
    <mergeCell ref="R20:R22"/>
    <mergeCell ref="P23:P25"/>
    <mergeCell ref="Q23:Q25"/>
    <mergeCell ref="R23:R25"/>
    <mergeCell ref="P35:P37"/>
    <mergeCell ref="Q35:Q37"/>
    <mergeCell ref="R35:R37"/>
    <mergeCell ref="P29:P31"/>
    <mergeCell ref="Q29:Q31"/>
    <mergeCell ref="R29:R31"/>
    <mergeCell ref="P32:P34"/>
    <mergeCell ref="Q32:Q34"/>
    <mergeCell ref="R32:R34"/>
    <mergeCell ref="P41:P43"/>
    <mergeCell ref="Q41:Q43"/>
    <mergeCell ref="R41:R43"/>
    <mergeCell ref="P38:P40"/>
    <mergeCell ref="Q38:Q40"/>
    <mergeCell ref="R38:R40"/>
  </mergeCells>
  <printOptions/>
  <pageMargins left="0.35" right="0.36" top="0.88" bottom="1.16" header="0.31496062992125984" footer="0.31496062992125984"/>
  <pageSetup fitToHeight="2" fitToWidth="1" horizontalDpi="180" verticalDpi="180"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S32"/>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29" bestFit="1" customWidth="1"/>
    <col min="3" max="3" width="52.57421875" style="29" customWidth="1"/>
    <col min="4" max="4" width="83.28125" style="1" customWidth="1"/>
    <col min="5" max="5" width="9.7109375" style="34" customWidth="1"/>
    <col min="6" max="6" width="8.8515625" style="1" customWidth="1"/>
    <col min="7" max="7" width="8.00390625" style="1" customWidth="1"/>
    <col min="8" max="8" width="27.7109375" style="29"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5" width="8.8515625" style="19" customWidth="1"/>
    <col min="16" max="16" width="10.57421875" style="19" customWidth="1"/>
    <col min="17" max="17" width="11.421875" style="19" customWidth="1"/>
    <col min="18" max="18" width="8.8515625" style="19" customWidth="1"/>
    <col min="19" max="19" width="23.8515625" style="19" bestFit="1" customWidth="1"/>
    <col min="20" max="20" width="18.00390625" style="19" bestFit="1" customWidth="1"/>
    <col min="21" max="21" width="17.00390625" style="19" bestFit="1" customWidth="1"/>
    <col min="22" max="22" width="17.140625" style="19" bestFit="1" customWidth="1"/>
    <col min="23" max="23" width="10.421875" style="19" bestFit="1" customWidth="1"/>
    <col min="24" max="45" width="8.8515625" style="19" customWidth="1"/>
    <col min="46" max="16384" width="8.8515625" style="1" customWidth="1"/>
  </cols>
  <sheetData>
    <row r="1" spans="1:45"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8.75">
      <c r="A4" s="78"/>
      <c r="B4" s="39"/>
      <c r="C4" s="39"/>
      <c r="D4" s="2"/>
      <c r="E4" s="2"/>
      <c r="F4" s="2"/>
      <c r="G4" s="2"/>
      <c r="H4" s="3"/>
      <c r="I4" s="2"/>
      <c r="J4" s="2"/>
      <c r="K4" s="2"/>
      <c r="L4" s="2"/>
      <c r="M4" s="2"/>
      <c r="N4" s="2"/>
      <c r="O4" s="2"/>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02" t="s">
        <v>0</v>
      </c>
      <c r="B5" s="103"/>
      <c r="C5" s="106" t="s">
        <v>276</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07" t="s">
        <v>3</v>
      </c>
      <c r="B7" s="108"/>
      <c r="C7" s="109" t="s">
        <v>395</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104"/>
      <c r="B9" s="105"/>
      <c r="C9" s="105"/>
      <c r="D9" s="105"/>
      <c r="E9" s="105"/>
      <c r="F9" s="105"/>
      <c r="G9" s="105"/>
      <c r="H9" s="105"/>
      <c r="I9" s="105"/>
      <c r="J9" s="105"/>
      <c r="K9" s="105"/>
      <c r="L9" s="4"/>
      <c r="M9" s="4"/>
      <c r="N9" s="4"/>
      <c r="O9" s="4"/>
      <c r="P9" s="4"/>
      <c r="Q9" s="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4" customFormat="1" ht="33" customHeight="1" thickBot="1">
      <c r="A10" s="113" t="s">
        <v>31</v>
      </c>
      <c r="B10" s="113"/>
      <c r="C10" s="113"/>
      <c r="D10" s="113"/>
      <c r="E10" s="113"/>
      <c r="F10" s="113"/>
      <c r="G10" s="113"/>
      <c r="H10" s="113"/>
      <c r="I10" s="113"/>
      <c r="J10" s="113"/>
      <c r="K10" s="113"/>
      <c r="L10" s="113"/>
      <c r="M10" s="113"/>
      <c r="N10" s="113"/>
      <c r="O10" s="113"/>
      <c r="S10" s="1"/>
    </row>
    <row r="11" spans="1:19" s="7" customFormat="1" ht="19.5" thickBot="1">
      <c r="A11" s="114" t="s">
        <v>6</v>
      </c>
      <c r="B11" s="5" t="s">
        <v>7</v>
      </c>
      <c r="C11" s="99" t="s">
        <v>37</v>
      </c>
      <c r="D11" s="6" t="s">
        <v>8</v>
      </c>
      <c r="E11" s="114" t="s">
        <v>9</v>
      </c>
      <c r="F11" s="114" t="s">
        <v>10</v>
      </c>
      <c r="G11" s="114" t="s">
        <v>11</v>
      </c>
      <c r="H11" s="114" t="s">
        <v>12</v>
      </c>
      <c r="I11" s="120" t="s">
        <v>13</v>
      </c>
      <c r="J11" s="120"/>
      <c r="K11" s="120"/>
      <c r="L11" s="120"/>
      <c r="M11" s="120"/>
      <c r="N11" s="121" t="s">
        <v>14</v>
      </c>
      <c r="O11" s="99" t="s">
        <v>99</v>
      </c>
      <c r="P11" s="114" t="s">
        <v>97</v>
      </c>
      <c r="Q11" s="114" t="s">
        <v>187</v>
      </c>
      <c r="S11" s="1"/>
    </row>
    <row r="12" spans="1:19" s="7" customFormat="1" ht="18.75">
      <c r="A12" s="115"/>
      <c r="B12" s="8" t="s">
        <v>15</v>
      </c>
      <c r="C12" s="100"/>
      <c r="D12" s="100" t="s">
        <v>16</v>
      </c>
      <c r="E12" s="115"/>
      <c r="F12" s="115"/>
      <c r="G12" s="115"/>
      <c r="H12" s="115"/>
      <c r="I12" s="9" t="s">
        <v>17</v>
      </c>
      <c r="J12" s="10" t="s">
        <v>18</v>
      </c>
      <c r="K12" s="11" t="s">
        <v>19</v>
      </c>
      <c r="L12" s="12" t="s">
        <v>20</v>
      </c>
      <c r="M12" s="11" t="s">
        <v>21</v>
      </c>
      <c r="N12" s="122"/>
      <c r="O12" s="100"/>
      <c r="P12" s="115"/>
      <c r="Q12" s="115"/>
      <c r="S12" s="1"/>
    </row>
    <row r="13" spans="1:19" s="7" customFormat="1" ht="19.5" thickBot="1">
      <c r="A13" s="116"/>
      <c r="B13" s="13" t="s">
        <v>22</v>
      </c>
      <c r="C13" s="101"/>
      <c r="D13" s="101"/>
      <c r="E13" s="116"/>
      <c r="F13" s="116"/>
      <c r="G13" s="116"/>
      <c r="H13" s="116"/>
      <c r="I13" s="14" t="s">
        <v>23</v>
      </c>
      <c r="J13" s="15" t="s">
        <v>24</v>
      </c>
      <c r="K13" s="16" t="s">
        <v>25</v>
      </c>
      <c r="L13" s="17" t="s">
        <v>26</v>
      </c>
      <c r="M13" s="18" t="s">
        <v>27</v>
      </c>
      <c r="N13" s="123"/>
      <c r="O13" s="101"/>
      <c r="P13" s="116"/>
      <c r="Q13" s="116"/>
      <c r="S13" s="1"/>
    </row>
    <row r="14" spans="1:17" ht="20.25" customHeight="1">
      <c r="A14" s="130">
        <v>1</v>
      </c>
      <c r="B14" s="42" t="s">
        <v>247</v>
      </c>
      <c r="C14" s="127" t="s">
        <v>248</v>
      </c>
      <c r="D14" s="93" t="s">
        <v>281</v>
      </c>
      <c r="E14" s="142">
        <v>2</v>
      </c>
      <c r="F14" s="142">
        <v>2</v>
      </c>
      <c r="G14" s="136">
        <v>7</v>
      </c>
      <c r="H14" s="145" t="s">
        <v>249</v>
      </c>
      <c r="I14" s="96">
        <v>11</v>
      </c>
      <c r="J14" s="96">
        <v>1</v>
      </c>
      <c r="K14" s="96">
        <v>0</v>
      </c>
      <c r="L14" s="96">
        <v>2</v>
      </c>
      <c r="M14" s="96">
        <v>1.6666666666666667</v>
      </c>
      <c r="N14" s="96">
        <v>15.666666666666666</v>
      </c>
      <c r="O14" s="151">
        <v>1</v>
      </c>
      <c r="P14" s="148">
        <f>N14/N14</f>
        <v>1</v>
      </c>
      <c r="Q14" s="139"/>
    </row>
    <row r="15" spans="1:17" ht="67.5" customHeight="1">
      <c r="A15" s="131"/>
      <c r="B15" s="36" t="s">
        <v>250</v>
      </c>
      <c r="C15" s="128"/>
      <c r="D15" s="94"/>
      <c r="E15" s="143"/>
      <c r="F15" s="143"/>
      <c r="G15" s="137"/>
      <c r="H15" s="146"/>
      <c r="I15" s="97"/>
      <c r="J15" s="97"/>
      <c r="K15" s="97"/>
      <c r="L15" s="97"/>
      <c r="M15" s="97"/>
      <c r="N15" s="97"/>
      <c r="O15" s="152"/>
      <c r="P15" s="149"/>
      <c r="Q15" s="140"/>
    </row>
    <row r="16" spans="1:17" ht="21.75" customHeight="1" thickBot="1">
      <c r="A16" s="132"/>
      <c r="B16" s="50" t="s">
        <v>251</v>
      </c>
      <c r="C16" s="129"/>
      <c r="D16" s="95"/>
      <c r="E16" s="144"/>
      <c r="F16" s="144"/>
      <c r="G16" s="138"/>
      <c r="H16" s="147"/>
      <c r="I16" s="98"/>
      <c r="J16" s="98"/>
      <c r="K16" s="98"/>
      <c r="L16" s="98"/>
      <c r="M16" s="98"/>
      <c r="N16" s="98"/>
      <c r="O16" s="153"/>
      <c r="P16" s="150"/>
      <c r="Q16" s="141"/>
    </row>
    <row r="17" spans="1:17" ht="21.75" customHeight="1">
      <c r="A17" s="130">
        <v>2</v>
      </c>
      <c r="B17" s="43" t="s">
        <v>252</v>
      </c>
      <c r="C17" s="127" t="s">
        <v>253</v>
      </c>
      <c r="D17" s="93" t="s">
        <v>280</v>
      </c>
      <c r="E17" s="142">
        <v>2</v>
      </c>
      <c r="F17" s="142">
        <v>2</v>
      </c>
      <c r="G17" s="136">
        <v>6</v>
      </c>
      <c r="H17" s="93" t="s">
        <v>254</v>
      </c>
      <c r="I17" s="96">
        <v>7.333333333333333</v>
      </c>
      <c r="J17" s="96">
        <v>0</v>
      </c>
      <c r="K17" s="96">
        <v>1.6666666666666667</v>
      </c>
      <c r="L17" s="96">
        <v>0.3333333333333333</v>
      </c>
      <c r="M17" s="96">
        <v>2</v>
      </c>
      <c r="N17" s="96">
        <v>11.333333333333334</v>
      </c>
      <c r="O17" s="151">
        <v>2</v>
      </c>
      <c r="P17" s="148">
        <f>N17/N14</f>
        <v>0.723404255319149</v>
      </c>
      <c r="Q17" s="139"/>
    </row>
    <row r="18" spans="1:17" ht="141" customHeight="1">
      <c r="A18" s="131"/>
      <c r="B18" s="36" t="s">
        <v>255</v>
      </c>
      <c r="C18" s="128"/>
      <c r="D18" s="94"/>
      <c r="E18" s="143"/>
      <c r="F18" s="143"/>
      <c r="G18" s="137"/>
      <c r="H18" s="94"/>
      <c r="I18" s="97"/>
      <c r="J18" s="97"/>
      <c r="K18" s="97"/>
      <c r="L18" s="97"/>
      <c r="M18" s="97"/>
      <c r="N18" s="97"/>
      <c r="O18" s="152"/>
      <c r="P18" s="149"/>
      <c r="Q18" s="140"/>
    </row>
    <row r="19" spans="1:17" ht="21.75" customHeight="1" thickBot="1">
      <c r="A19" s="132"/>
      <c r="B19" s="37" t="s">
        <v>256</v>
      </c>
      <c r="C19" s="129"/>
      <c r="D19" s="95"/>
      <c r="E19" s="144"/>
      <c r="F19" s="144"/>
      <c r="G19" s="138"/>
      <c r="H19" s="95"/>
      <c r="I19" s="98"/>
      <c r="J19" s="98"/>
      <c r="K19" s="98"/>
      <c r="L19" s="98"/>
      <c r="M19" s="98"/>
      <c r="N19" s="98"/>
      <c r="O19" s="153"/>
      <c r="P19" s="150"/>
      <c r="Q19" s="141"/>
    </row>
    <row r="20" spans="1:17" ht="18.75" customHeight="1">
      <c r="A20" s="130">
        <v>3</v>
      </c>
      <c r="B20" s="42" t="s">
        <v>403</v>
      </c>
      <c r="C20" s="127" t="s">
        <v>404</v>
      </c>
      <c r="D20" s="93" t="s">
        <v>282</v>
      </c>
      <c r="E20" s="142">
        <v>2</v>
      </c>
      <c r="F20" s="142">
        <v>2</v>
      </c>
      <c r="G20" s="136">
        <v>3</v>
      </c>
      <c r="H20" s="145" t="s">
        <v>257</v>
      </c>
      <c r="I20" s="96">
        <v>7.333333333333333</v>
      </c>
      <c r="J20" s="96">
        <v>0.6666666666666666</v>
      </c>
      <c r="K20" s="96">
        <v>-2</v>
      </c>
      <c r="L20" s="96">
        <v>2</v>
      </c>
      <c r="M20" s="96">
        <v>1</v>
      </c>
      <c r="N20" s="96">
        <v>9</v>
      </c>
      <c r="O20" s="151">
        <v>3</v>
      </c>
      <c r="P20" s="148">
        <f>N20/N14</f>
        <v>0.574468085106383</v>
      </c>
      <c r="Q20" s="139"/>
    </row>
    <row r="21" spans="1:17" ht="55.5" customHeight="1">
      <c r="A21" s="131"/>
      <c r="B21" s="36" t="s">
        <v>113</v>
      </c>
      <c r="C21" s="128"/>
      <c r="D21" s="94"/>
      <c r="E21" s="143"/>
      <c r="F21" s="143"/>
      <c r="G21" s="137"/>
      <c r="H21" s="146"/>
      <c r="I21" s="97"/>
      <c r="J21" s="97"/>
      <c r="K21" s="97"/>
      <c r="L21" s="97"/>
      <c r="M21" s="97"/>
      <c r="N21" s="97"/>
      <c r="O21" s="152"/>
      <c r="P21" s="149"/>
      <c r="Q21" s="140"/>
    </row>
    <row r="22" spans="1:17" ht="24" customHeight="1" thickBot="1">
      <c r="A22" s="132"/>
      <c r="B22" s="50" t="s">
        <v>258</v>
      </c>
      <c r="C22" s="129"/>
      <c r="D22" s="95"/>
      <c r="E22" s="144"/>
      <c r="F22" s="144"/>
      <c r="G22" s="138"/>
      <c r="H22" s="147"/>
      <c r="I22" s="98"/>
      <c r="J22" s="98"/>
      <c r="K22" s="98"/>
      <c r="L22" s="98"/>
      <c r="M22" s="98"/>
      <c r="N22" s="98"/>
      <c r="O22" s="153"/>
      <c r="P22" s="150"/>
      <c r="Q22" s="141"/>
    </row>
    <row r="23" spans="1:15" ht="27">
      <c r="A23" s="20"/>
      <c r="B23" s="21"/>
      <c r="C23" s="21"/>
      <c r="D23" s="22"/>
      <c r="E23" s="23"/>
      <c r="F23" s="24"/>
      <c r="G23" s="54">
        <f>SUM(G14:G22)</f>
        <v>16</v>
      </c>
      <c r="H23" s="21"/>
      <c r="I23" s="25"/>
      <c r="J23" s="25"/>
      <c r="K23" s="25"/>
      <c r="L23" s="25"/>
      <c r="M23" s="25"/>
      <c r="N23" s="25"/>
      <c r="O23" s="26"/>
    </row>
    <row r="24" spans="2:45" ht="23.25">
      <c r="B24" s="27" t="s">
        <v>28</v>
      </c>
      <c r="C24" s="27"/>
      <c r="D24" s="28" t="s">
        <v>259</v>
      </c>
      <c r="E24" s="1"/>
      <c r="G24" s="19"/>
      <c r="I24" s="25"/>
      <c r="J24" s="25"/>
      <c r="K24" s="25"/>
      <c r="L24" s="25"/>
      <c r="M24" s="25"/>
      <c r="N24" s="25"/>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2:45" ht="23.25">
      <c r="B25" s="27"/>
      <c r="C25" s="27"/>
      <c r="D25" s="30" t="s">
        <v>138</v>
      </c>
      <c r="E25" s="1"/>
      <c r="I25" s="25"/>
      <c r="J25" s="25"/>
      <c r="K25" s="25"/>
      <c r="L25" s="25"/>
      <c r="M25" s="25"/>
      <c r="N25" s="25"/>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2:45" ht="23.25">
      <c r="B26" s="27"/>
      <c r="C26" s="27"/>
      <c r="D26" s="28" t="s">
        <v>137</v>
      </c>
      <c r="E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27"/>
      <c r="C27" s="27"/>
      <c r="D27" s="28" t="s">
        <v>260</v>
      </c>
      <c r="E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27"/>
      <c r="C28" s="27"/>
      <c r="D28" s="28" t="s">
        <v>261</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3.25">
      <c r="B29" s="27"/>
      <c r="C29" s="27"/>
      <c r="D29" s="28"/>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3.25">
      <c r="B30" s="33" t="s">
        <v>29</v>
      </c>
      <c r="C30" s="33"/>
      <c r="D30" s="28" t="s">
        <v>260</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3.25">
      <c r="B31" s="27" t="s">
        <v>30</v>
      </c>
      <c r="C31" s="27"/>
      <c r="D31" s="44" t="s">
        <v>92</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3.25">
      <c r="B32" s="30" t="s">
        <v>32</v>
      </c>
      <c r="C32" s="30"/>
      <c r="D32" s="45" t="s">
        <v>93</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sheetData>
  <sheetProtection/>
  <mergeCells count="74">
    <mergeCell ref="A1:O1"/>
    <mergeCell ref="A2:O2"/>
    <mergeCell ref="A3:O3"/>
    <mergeCell ref="A5:B5"/>
    <mergeCell ref="G20:G22"/>
    <mergeCell ref="H20:H22"/>
    <mergeCell ref="I20:I22"/>
    <mergeCell ref="J20:J22"/>
    <mergeCell ref="C5:O5"/>
    <mergeCell ref="A6:B6"/>
    <mergeCell ref="C6:O6"/>
    <mergeCell ref="A7:B7"/>
    <mergeCell ref="C7:O7"/>
    <mergeCell ref="A8:B8"/>
    <mergeCell ref="C8:O8"/>
    <mergeCell ref="A9:D9"/>
    <mergeCell ref="E9:K9"/>
    <mergeCell ref="A10:O10"/>
    <mergeCell ref="A11:A13"/>
    <mergeCell ref="C11:C13"/>
    <mergeCell ref="E11:E13"/>
    <mergeCell ref="F11:F13"/>
    <mergeCell ref="G11:G13"/>
    <mergeCell ref="H11:H13"/>
    <mergeCell ref="I11:M11"/>
    <mergeCell ref="N11:N13"/>
    <mergeCell ref="O11:O13"/>
    <mergeCell ref="P11:P13"/>
    <mergeCell ref="Q11:Q13"/>
    <mergeCell ref="D12:D13"/>
    <mergeCell ref="A14:A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A17:A19"/>
    <mergeCell ref="C17:C19"/>
    <mergeCell ref="D17:D19"/>
    <mergeCell ref="E17:E19"/>
    <mergeCell ref="F17:F19"/>
    <mergeCell ref="G17:G19"/>
    <mergeCell ref="H17:H19"/>
    <mergeCell ref="L20:L22"/>
    <mergeCell ref="I17:I19"/>
    <mergeCell ref="J17:J19"/>
    <mergeCell ref="K17:K19"/>
    <mergeCell ref="L17:L19"/>
    <mergeCell ref="M17:M19"/>
    <mergeCell ref="M20:M22"/>
    <mergeCell ref="A20:A22"/>
    <mergeCell ref="C20:C22"/>
    <mergeCell ref="D20:D22"/>
    <mergeCell ref="E20:E22"/>
    <mergeCell ref="F20:F22"/>
    <mergeCell ref="K20:K22"/>
    <mergeCell ref="N20:N22"/>
    <mergeCell ref="O20:O22"/>
    <mergeCell ref="P20:P22"/>
    <mergeCell ref="Q20:Q22"/>
    <mergeCell ref="O17:O19"/>
    <mergeCell ref="P17:P19"/>
    <mergeCell ref="Q17:Q19"/>
    <mergeCell ref="N17:N19"/>
  </mergeCells>
  <printOptions/>
  <pageMargins left="0.2" right="0.3" top="0.22" bottom="0.2" header="0.31496062992125984" footer="0.31496062992125984"/>
  <pageSetup fitToHeight="1" fitToWidth="1"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sheetPr>
    <pageSetUpPr fitToPage="1"/>
  </sheetPr>
  <dimension ref="A1:AS80"/>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29" bestFit="1" customWidth="1"/>
    <col min="3" max="3" width="52.57421875" style="29" customWidth="1"/>
    <col min="4" max="4" width="83.28125" style="1" customWidth="1"/>
    <col min="5" max="5" width="9.7109375" style="34" customWidth="1"/>
    <col min="6" max="6" width="8.8515625" style="1" customWidth="1"/>
    <col min="7" max="7" width="9.140625" style="1" customWidth="1"/>
    <col min="8" max="8" width="27.7109375" style="29"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7" width="8.8515625" style="19" customWidth="1"/>
    <col min="18" max="18" width="10.28125" style="19" customWidth="1"/>
    <col min="19" max="19" width="11.421875" style="19" customWidth="1"/>
    <col min="20" max="20" width="18.00390625" style="19" bestFit="1" customWidth="1"/>
    <col min="21" max="21" width="17.00390625" style="19" bestFit="1" customWidth="1"/>
    <col min="22" max="22" width="17.140625" style="19" bestFit="1" customWidth="1"/>
    <col min="23" max="23" width="10.421875" style="19" bestFit="1" customWidth="1"/>
    <col min="24" max="45" width="8.8515625" style="19" customWidth="1"/>
    <col min="46" max="16384" width="8.8515625" style="1" customWidth="1"/>
  </cols>
  <sheetData>
    <row r="1" spans="1:45"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8.75">
      <c r="A4" s="78"/>
      <c r="B4" s="39"/>
      <c r="C4" s="39"/>
      <c r="D4" s="2"/>
      <c r="E4" s="2"/>
      <c r="F4" s="2"/>
      <c r="G4" s="2"/>
      <c r="H4" s="51"/>
      <c r="I4" s="2"/>
      <c r="J4" s="2"/>
      <c r="K4" s="2"/>
      <c r="L4" s="2"/>
      <c r="M4" s="2"/>
      <c r="N4" s="2"/>
      <c r="O4" s="2"/>
      <c r="P4" s="2"/>
      <c r="Q4" s="2"/>
      <c r="R4" s="2"/>
      <c r="S4" s="2"/>
      <c r="T4" s="2"/>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02" t="s">
        <v>0</v>
      </c>
      <c r="B5" s="103"/>
      <c r="C5" s="106" t="s">
        <v>276</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07" t="s">
        <v>3</v>
      </c>
      <c r="B7" s="108"/>
      <c r="C7" s="109" t="s">
        <v>348</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104"/>
      <c r="B9" s="105"/>
      <c r="C9" s="105"/>
      <c r="D9" s="105"/>
      <c r="E9" s="105"/>
      <c r="F9" s="105"/>
      <c r="G9" s="105"/>
      <c r="H9" s="105"/>
      <c r="I9" s="105"/>
      <c r="J9" s="105"/>
      <c r="K9" s="105"/>
      <c r="L9" s="4"/>
      <c r="M9" s="4"/>
      <c r="N9" s="4"/>
      <c r="O9" s="4"/>
      <c r="P9" s="4"/>
      <c r="Q9" s="4"/>
      <c r="R9" s="4"/>
      <c r="S9" s="4"/>
      <c r="T9" s="1"/>
      <c r="U9" s="1"/>
      <c r="V9" s="1"/>
      <c r="W9" s="1"/>
      <c r="X9" s="1"/>
      <c r="Y9" s="1"/>
      <c r="Z9" s="1"/>
      <c r="AA9" s="1"/>
      <c r="AB9" s="1"/>
      <c r="AC9" s="1"/>
      <c r="AD9" s="1"/>
      <c r="AE9" s="1"/>
      <c r="AF9" s="1"/>
      <c r="AG9" s="1"/>
      <c r="AH9" s="1"/>
      <c r="AI9" s="1"/>
      <c r="AJ9" s="1"/>
      <c r="AK9" s="1"/>
      <c r="AL9" s="1"/>
      <c r="AM9" s="1"/>
      <c r="AN9" s="1"/>
      <c r="AO9" s="1"/>
      <c r="AP9" s="1"/>
      <c r="AQ9" s="1"/>
      <c r="AR9" s="1"/>
      <c r="AS9" s="1"/>
    </row>
    <row r="10" spans="1:15" s="4" customFormat="1" ht="33" customHeight="1" thickBot="1">
      <c r="A10" s="113" t="s">
        <v>31</v>
      </c>
      <c r="B10" s="113"/>
      <c r="C10" s="113"/>
      <c r="D10" s="113"/>
      <c r="E10" s="113"/>
      <c r="F10" s="113"/>
      <c r="G10" s="113"/>
      <c r="H10" s="113"/>
      <c r="I10" s="113"/>
      <c r="J10" s="113"/>
      <c r="K10" s="113"/>
      <c r="L10" s="113"/>
      <c r="M10" s="113"/>
      <c r="N10" s="113"/>
      <c r="O10" s="113"/>
    </row>
    <row r="11" spans="1:19" s="7" customFormat="1" ht="19.5" thickBot="1">
      <c r="A11" s="114" t="s">
        <v>6</v>
      </c>
      <c r="B11" s="5" t="s">
        <v>7</v>
      </c>
      <c r="C11" s="99" t="s">
        <v>37</v>
      </c>
      <c r="D11" s="6" t="s">
        <v>8</v>
      </c>
      <c r="E11" s="114" t="s">
        <v>9</v>
      </c>
      <c r="F11" s="114" t="s">
        <v>10</v>
      </c>
      <c r="G11" s="114" t="s">
        <v>11</v>
      </c>
      <c r="H11" s="114" t="s">
        <v>12</v>
      </c>
      <c r="I11" s="120" t="s">
        <v>13</v>
      </c>
      <c r="J11" s="120"/>
      <c r="K11" s="120"/>
      <c r="L11" s="120"/>
      <c r="M11" s="120"/>
      <c r="N11" s="121" t="s">
        <v>14</v>
      </c>
      <c r="O11" s="114" t="s">
        <v>94</v>
      </c>
      <c r="P11" s="114" t="s">
        <v>95</v>
      </c>
      <c r="Q11" s="114" t="s">
        <v>96</v>
      </c>
      <c r="R11" s="114" t="s">
        <v>97</v>
      </c>
      <c r="S11" s="114" t="s">
        <v>98</v>
      </c>
    </row>
    <row r="12" spans="1:19" s="7" customFormat="1" ht="18.75">
      <c r="A12" s="115"/>
      <c r="B12" s="8" t="s">
        <v>15</v>
      </c>
      <c r="C12" s="100"/>
      <c r="D12" s="100" t="s">
        <v>16</v>
      </c>
      <c r="E12" s="115"/>
      <c r="F12" s="115"/>
      <c r="G12" s="115"/>
      <c r="H12" s="115"/>
      <c r="I12" s="9" t="s">
        <v>17</v>
      </c>
      <c r="J12" s="10" t="s">
        <v>18</v>
      </c>
      <c r="K12" s="11" t="s">
        <v>19</v>
      </c>
      <c r="L12" s="12" t="s">
        <v>20</v>
      </c>
      <c r="M12" s="11" t="s">
        <v>21</v>
      </c>
      <c r="N12" s="122"/>
      <c r="O12" s="115"/>
      <c r="P12" s="115"/>
      <c r="Q12" s="115"/>
      <c r="R12" s="115"/>
      <c r="S12" s="115"/>
    </row>
    <row r="13" spans="1:19" s="7" customFormat="1" ht="19.5" thickBot="1">
      <c r="A13" s="116"/>
      <c r="B13" s="13" t="s">
        <v>22</v>
      </c>
      <c r="C13" s="101"/>
      <c r="D13" s="101"/>
      <c r="E13" s="116"/>
      <c r="F13" s="116"/>
      <c r="G13" s="116"/>
      <c r="H13" s="116"/>
      <c r="I13" s="14" t="s">
        <v>23</v>
      </c>
      <c r="J13" s="15" t="s">
        <v>24</v>
      </c>
      <c r="K13" s="16" t="s">
        <v>25</v>
      </c>
      <c r="L13" s="17" t="s">
        <v>26</v>
      </c>
      <c r="M13" s="18" t="s">
        <v>27</v>
      </c>
      <c r="N13" s="123"/>
      <c r="O13" s="116"/>
      <c r="P13" s="116"/>
      <c r="Q13" s="116"/>
      <c r="R13" s="116"/>
      <c r="S13" s="116"/>
    </row>
    <row r="14" spans="1:19" ht="18.75" customHeight="1">
      <c r="A14" s="130">
        <v>1</v>
      </c>
      <c r="B14" s="43" t="s">
        <v>307</v>
      </c>
      <c r="C14" s="127" t="s">
        <v>308</v>
      </c>
      <c r="D14" s="93" t="s">
        <v>310</v>
      </c>
      <c r="E14" s="142">
        <v>3</v>
      </c>
      <c r="F14" s="142">
        <v>3</v>
      </c>
      <c r="G14" s="136">
        <v>10</v>
      </c>
      <c r="H14" s="93" t="s">
        <v>309</v>
      </c>
      <c r="I14" s="96">
        <v>21</v>
      </c>
      <c r="J14" s="96">
        <v>1.3333333333333333</v>
      </c>
      <c r="K14" s="96">
        <v>5</v>
      </c>
      <c r="L14" s="96">
        <v>1</v>
      </c>
      <c r="M14" s="96">
        <v>2</v>
      </c>
      <c r="N14" s="96">
        <v>30.333333333333332</v>
      </c>
      <c r="O14" s="154">
        <v>1</v>
      </c>
      <c r="P14" s="151"/>
      <c r="Q14" s="139"/>
      <c r="R14" s="148">
        <f>N14/N14</f>
        <v>1</v>
      </c>
      <c r="S14" s="139">
        <v>1</v>
      </c>
    </row>
    <row r="15" spans="1:19" ht="87" customHeight="1">
      <c r="A15" s="131"/>
      <c r="B15" s="36" t="s">
        <v>279</v>
      </c>
      <c r="C15" s="128"/>
      <c r="D15" s="94"/>
      <c r="E15" s="143"/>
      <c r="F15" s="143"/>
      <c r="G15" s="137"/>
      <c r="H15" s="94"/>
      <c r="I15" s="97"/>
      <c r="J15" s="97"/>
      <c r="K15" s="97"/>
      <c r="L15" s="97"/>
      <c r="M15" s="97"/>
      <c r="N15" s="97"/>
      <c r="O15" s="155"/>
      <c r="P15" s="152"/>
      <c r="Q15" s="140"/>
      <c r="R15" s="149"/>
      <c r="S15" s="140"/>
    </row>
    <row r="16" spans="1:19" ht="19.5" customHeight="1" thickBot="1">
      <c r="A16" s="132"/>
      <c r="B16" s="37" t="s">
        <v>311</v>
      </c>
      <c r="C16" s="129"/>
      <c r="D16" s="95"/>
      <c r="E16" s="144"/>
      <c r="F16" s="144"/>
      <c r="G16" s="138"/>
      <c r="H16" s="95"/>
      <c r="I16" s="98"/>
      <c r="J16" s="98"/>
      <c r="K16" s="98"/>
      <c r="L16" s="98"/>
      <c r="M16" s="98"/>
      <c r="N16" s="98"/>
      <c r="O16" s="156"/>
      <c r="P16" s="153"/>
      <c r="Q16" s="141"/>
      <c r="R16" s="150"/>
      <c r="S16" s="141"/>
    </row>
    <row r="17" spans="1:19" ht="21.75" customHeight="1">
      <c r="A17" s="130">
        <v>2</v>
      </c>
      <c r="B17" s="43" t="s">
        <v>326</v>
      </c>
      <c r="C17" s="127" t="s">
        <v>327</v>
      </c>
      <c r="D17" s="90" t="s">
        <v>330</v>
      </c>
      <c r="E17" s="130">
        <v>2</v>
      </c>
      <c r="F17" s="133">
        <v>2</v>
      </c>
      <c r="G17" s="136">
        <v>10</v>
      </c>
      <c r="H17" s="93" t="s">
        <v>328</v>
      </c>
      <c r="I17" s="96">
        <v>9.5</v>
      </c>
      <c r="J17" s="96">
        <v>1</v>
      </c>
      <c r="K17" s="96">
        <v>4</v>
      </c>
      <c r="L17" s="96">
        <v>2.6666666666666665</v>
      </c>
      <c r="M17" s="96">
        <v>3.3333333333333335</v>
      </c>
      <c r="N17" s="96">
        <v>20.5</v>
      </c>
      <c r="O17" s="154">
        <v>2</v>
      </c>
      <c r="P17" s="151">
        <v>1</v>
      </c>
      <c r="Q17" s="96"/>
      <c r="R17" s="148">
        <f>N17/N17</f>
        <v>1</v>
      </c>
      <c r="S17" s="139">
        <v>2</v>
      </c>
    </row>
    <row r="18" spans="1:19" ht="62.25" customHeight="1">
      <c r="A18" s="131"/>
      <c r="B18" s="36" t="s">
        <v>329</v>
      </c>
      <c r="C18" s="128"/>
      <c r="D18" s="91"/>
      <c r="E18" s="131"/>
      <c r="F18" s="134"/>
      <c r="G18" s="137"/>
      <c r="H18" s="94"/>
      <c r="I18" s="97"/>
      <c r="J18" s="97"/>
      <c r="K18" s="97"/>
      <c r="L18" s="97"/>
      <c r="M18" s="97"/>
      <c r="N18" s="97"/>
      <c r="O18" s="155"/>
      <c r="P18" s="152"/>
      <c r="Q18" s="97"/>
      <c r="R18" s="149"/>
      <c r="S18" s="140"/>
    </row>
    <row r="19" spans="1:19" ht="21.75" customHeight="1" thickBot="1">
      <c r="A19" s="132"/>
      <c r="B19" s="37" t="s">
        <v>331</v>
      </c>
      <c r="C19" s="129"/>
      <c r="D19" s="92"/>
      <c r="E19" s="132"/>
      <c r="F19" s="135"/>
      <c r="G19" s="138"/>
      <c r="H19" s="95"/>
      <c r="I19" s="98"/>
      <c r="J19" s="98"/>
      <c r="K19" s="98"/>
      <c r="L19" s="98"/>
      <c r="M19" s="98"/>
      <c r="N19" s="98"/>
      <c r="O19" s="156"/>
      <c r="P19" s="153"/>
      <c r="Q19" s="98"/>
      <c r="R19" s="150"/>
      <c r="S19" s="141"/>
    </row>
    <row r="20" spans="1:19" ht="30.75" customHeight="1">
      <c r="A20" s="130">
        <v>3</v>
      </c>
      <c r="B20" s="43" t="s">
        <v>101</v>
      </c>
      <c r="C20" s="127" t="s">
        <v>318</v>
      </c>
      <c r="D20" s="90" t="s">
        <v>320</v>
      </c>
      <c r="E20" s="130">
        <v>2</v>
      </c>
      <c r="F20" s="133">
        <v>2</v>
      </c>
      <c r="G20" s="136">
        <v>5</v>
      </c>
      <c r="H20" s="93" t="s">
        <v>319</v>
      </c>
      <c r="I20" s="96">
        <v>11.333333333333334</v>
      </c>
      <c r="J20" s="96">
        <v>0</v>
      </c>
      <c r="K20" s="96">
        <v>4</v>
      </c>
      <c r="L20" s="96">
        <v>2</v>
      </c>
      <c r="M20" s="96">
        <v>2</v>
      </c>
      <c r="N20" s="96">
        <v>19.333333333333336</v>
      </c>
      <c r="O20" s="154">
        <v>3</v>
      </c>
      <c r="P20" s="151">
        <v>2</v>
      </c>
      <c r="Q20" s="160"/>
      <c r="R20" s="148">
        <f>N20/N17</f>
        <v>0.9430894308943091</v>
      </c>
      <c r="S20" s="139">
        <v>2</v>
      </c>
    </row>
    <row r="21" spans="1:19" ht="38.25" customHeight="1">
      <c r="A21" s="131"/>
      <c r="B21" s="36" t="s">
        <v>342</v>
      </c>
      <c r="C21" s="128"/>
      <c r="D21" s="91"/>
      <c r="E21" s="131"/>
      <c r="F21" s="134"/>
      <c r="G21" s="137"/>
      <c r="H21" s="94"/>
      <c r="I21" s="97"/>
      <c r="J21" s="97"/>
      <c r="K21" s="97"/>
      <c r="L21" s="97"/>
      <c r="M21" s="97"/>
      <c r="N21" s="97"/>
      <c r="O21" s="155"/>
      <c r="P21" s="152"/>
      <c r="Q21" s="161"/>
      <c r="R21" s="149"/>
      <c r="S21" s="140"/>
    </row>
    <row r="22" spans="1:19" ht="20.25" customHeight="1" thickBot="1">
      <c r="A22" s="132"/>
      <c r="B22" s="37" t="s">
        <v>321</v>
      </c>
      <c r="C22" s="129"/>
      <c r="D22" s="92"/>
      <c r="E22" s="132"/>
      <c r="F22" s="135"/>
      <c r="G22" s="138"/>
      <c r="H22" s="95"/>
      <c r="I22" s="98"/>
      <c r="J22" s="98"/>
      <c r="K22" s="98"/>
      <c r="L22" s="98"/>
      <c r="M22" s="98"/>
      <c r="N22" s="98"/>
      <c r="O22" s="156"/>
      <c r="P22" s="153"/>
      <c r="Q22" s="162"/>
      <c r="R22" s="150"/>
      <c r="S22" s="141"/>
    </row>
    <row r="23" spans="1:19" ht="21.75" customHeight="1">
      <c r="A23" s="130">
        <v>4</v>
      </c>
      <c r="B23" s="43" t="s">
        <v>102</v>
      </c>
      <c r="C23" s="127" t="s">
        <v>103</v>
      </c>
      <c r="D23" s="90" t="s">
        <v>105</v>
      </c>
      <c r="E23" s="130">
        <v>2</v>
      </c>
      <c r="F23" s="133">
        <v>2</v>
      </c>
      <c r="G23" s="136">
        <v>4</v>
      </c>
      <c r="H23" s="93" t="s">
        <v>104</v>
      </c>
      <c r="I23" s="96">
        <v>13.333333333333334</v>
      </c>
      <c r="J23" s="96">
        <v>0.3333333333333333</v>
      </c>
      <c r="K23" s="96">
        <v>1</v>
      </c>
      <c r="L23" s="96">
        <v>2.3333333333333335</v>
      </c>
      <c r="M23" s="96">
        <v>2.3333333333333335</v>
      </c>
      <c r="N23" s="96">
        <v>19.333333333333332</v>
      </c>
      <c r="O23" s="139">
        <v>4</v>
      </c>
      <c r="P23" s="151">
        <v>3</v>
      </c>
      <c r="Q23" s="151"/>
      <c r="R23" s="148">
        <f>N23/N17</f>
        <v>0.9430894308943089</v>
      </c>
      <c r="S23" s="139">
        <v>2</v>
      </c>
    </row>
    <row r="24" spans="1:19" ht="65.25" customHeight="1">
      <c r="A24" s="131"/>
      <c r="B24" s="36" t="s">
        <v>364</v>
      </c>
      <c r="C24" s="128"/>
      <c r="D24" s="91"/>
      <c r="E24" s="131"/>
      <c r="F24" s="134"/>
      <c r="G24" s="137"/>
      <c r="H24" s="94"/>
      <c r="I24" s="97"/>
      <c r="J24" s="97"/>
      <c r="K24" s="97"/>
      <c r="L24" s="97"/>
      <c r="M24" s="97"/>
      <c r="N24" s="97"/>
      <c r="O24" s="140"/>
      <c r="P24" s="152"/>
      <c r="Q24" s="152"/>
      <c r="R24" s="149"/>
      <c r="S24" s="140"/>
    </row>
    <row r="25" spans="1:19" ht="21.75" customHeight="1" thickBot="1">
      <c r="A25" s="132"/>
      <c r="B25" s="37">
        <v>0</v>
      </c>
      <c r="C25" s="129"/>
      <c r="D25" s="92"/>
      <c r="E25" s="132"/>
      <c r="F25" s="135"/>
      <c r="G25" s="138"/>
      <c r="H25" s="95"/>
      <c r="I25" s="98"/>
      <c r="J25" s="98"/>
      <c r="K25" s="98"/>
      <c r="L25" s="98"/>
      <c r="M25" s="98"/>
      <c r="N25" s="98"/>
      <c r="O25" s="141"/>
      <c r="P25" s="153"/>
      <c r="Q25" s="153"/>
      <c r="R25" s="150"/>
      <c r="S25" s="141"/>
    </row>
    <row r="26" spans="1:19" ht="26.25" customHeight="1">
      <c r="A26" s="130">
        <v>5</v>
      </c>
      <c r="B26" s="43" t="s">
        <v>106</v>
      </c>
      <c r="C26" s="127" t="s">
        <v>107</v>
      </c>
      <c r="D26" s="90" t="s">
        <v>109</v>
      </c>
      <c r="E26" s="130">
        <v>2</v>
      </c>
      <c r="F26" s="133">
        <v>2</v>
      </c>
      <c r="G26" s="136">
        <v>10</v>
      </c>
      <c r="H26" s="93" t="s">
        <v>108</v>
      </c>
      <c r="I26" s="96">
        <v>10.333333333333334</v>
      </c>
      <c r="J26" s="96">
        <v>1</v>
      </c>
      <c r="K26" s="96">
        <v>3</v>
      </c>
      <c r="L26" s="96">
        <v>1.3333333333333333</v>
      </c>
      <c r="M26" s="96">
        <v>2.3333333333333335</v>
      </c>
      <c r="N26" s="96">
        <v>18</v>
      </c>
      <c r="O26" s="139">
        <v>5</v>
      </c>
      <c r="P26" s="139">
        <v>4</v>
      </c>
      <c r="Q26" s="151"/>
      <c r="R26" s="148">
        <f>N26/N17</f>
        <v>0.8780487804878049</v>
      </c>
      <c r="S26" s="139">
        <v>2</v>
      </c>
    </row>
    <row r="27" spans="1:19" ht="76.5" customHeight="1">
      <c r="A27" s="131"/>
      <c r="B27" s="36" t="s">
        <v>341</v>
      </c>
      <c r="C27" s="128"/>
      <c r="D27" s="91"/>
      <c r="E27" s="131"/>
      <c r="F27" s="134"/>
      <c r="G27" s="137"/>
      <c r="H27" s="94"/>
      <c r="I27" s="97"/>
      <c r="J27" s="97"/>
      <c r="K27" s="97"/>
      <c r="L27" s="97"/>
      <c r="M27" s="97"/>
      <c r="N27" s="97"/>
      <c r="O27" s="140"/>
      <c r="P27" s="140"/>
      <c r="Q27" s="152"/>
      <c r="R27" s="149"/>
      <c r="S27" s="140"/>
    </row>
    <row r="28" spans="1:19" ht="22.5" customHeight="1" thickBot="1">
      <c r="A28" s="132"/>
      <c r="B28" s="37" t="s">
        <v>110</v>
      </c>
      <c r="C28" s="129"/>
      <c r="D28" s="92"/>
      <c r="E28" s="132"/>
      <c r="F28" s="135"/>
      <c r="G28" s="138"/>
      <c r="H28" s="95"/>
      <c r="I28" s="98"/>
      <c r="J28" s="98"/>
      <c r="K28" s="98"/>
      <c r="L28" s="98"/>
      <c r="M28" s="98"/>
      <c r="N28" s="98"/>
      <c r="O28" s="141"/>
      <c r="P28" s="141"/>
      <c r="Q28" s="153"/>
      <c r="R28" s="150"/>
      <c r="S28" s="141"/>
    </row>
    <row r="29" spans="1:19" ht="24.75" customHeight="1">
      <c r="A29" s="130">
        <v>6</v>
      </c>
      <c r="B29" s="43" t="s">
        <v>111</v>
      </c>
      <c r="C29" s="127" t="s">
        <v>317</v>
      </c>
      <c r="D29" s="90" t="s">
        <v>114</v>
      </c>
      <c r="E29" s="130">
        <v>2</v>
      </c>
      <c r="F29" s="133">
        <v>2</v>
      </c>
      <c r="G29" s="136">
        <v>7</v>
      </c>
      <c r="H29" s="93" t="s">
        <v>112</v>
      </c>
      <c r="I29" s="96">
        <v>8.333333333333334</v>
      </c>
      <c r="J29" s="96">
        <v>0.3333333333333333</v>
      </c>
      <c r="K29" s="96">
        <v>3.3333333333333335</v>
      </c>
      <c r="L29" s="96">
        <v>0.6666666666666666</v>
      </c>
      <c r="M29" s="96">
        <v>1.3333333333333333</v>
      </c>
      <c r="N29" s="96">
        <v>14.000000000000002</v>
      </c>
      <c r="O29" s="139">
        <v>6</v>
      </c>
      <c r="P29" s="139">
        <v>5</v>
      </c>
      <c r="Q29" s="139"/>
      <c r="R29" s="148">
        <f>N29/N17</f>
        <v>0.6829268292682927</v>
      </c>
      <c r="S29" s="139">
        <v>3</v>
      </c>
    </row>
    <row r="30" spans="1:19" ht="38.25" customHeight="1">
      <c r="A30" s="131"/>
      <c r="B30" s="36" t="s">
        <v>113</v>
      </c>
      <c r="C30" s="128"/>
      <c r="D30" s="91"/>
      <c r="E30" s="131"/>
      <c r="F30" s="134"/>
      <c r="G30" s="137"/>
      <c r="H30" s="94"/>
      <c r="I30" s="97"/>
      <c r="J30" s="97"/>
      <c r="K30" s="97"/>
      <c r="L30" s="97"/>
      <c r="M30" s="97"/>
      <c r="N30" s="97"/>
      <c r="O30" s="140"/>
      <c r="P30" s="140"/>
      <c r="Q30" s="140"/>
      <c r="R30" s="149"/>
      <c r="S30" s="140"/>
    </row>
    <row r="31" spans="1:19" ht="21.75" customHeight="1" thickBot="1">
      <c r="A31" s="132"/>
      <c r="B31" s="37" t="s">
        <v>115</v>
      </c>
      <c r="C31" s="129"/>
      <c r="D31" s="92"/>
      <c r="E31" s="132"/>
      <c r="F31" s="135"/>
      <c r="G31" s="138"/>
      <c r="H31" s="95"/>
      <c r="I31" s="98"/>
      <c r="J31" s="98"/>
      <c r="K31" s="98"/>
      <c r="L31" s="98"/>
      <c r="M31" s="98"/>
      <c r="N31" s="98"/>
      <c r="O31" s="141"/>
      <c r="P31" s="141"/>
      <c r="Q31" s="141"/>
      <c r="R31" s="150"/>
      <c r="S31" s="141"/>
    </row>
    <row r="32" spans="1:19" ht="21.75" customHeight="1">
      <c r="A32" s="130">
        <v>7</v>
      </c>
      <c r="B32" s="42" t="s">
        <v>50</v>
      </c>
      <c r="C32" s="127" t="s">
        <v>116</v>
      </c>
      <c r="D32" s="93" t="s">
        <v>119</v>
      </c>
      <c r="E32" s="142">
        <v>2</v>
      </c>
      <c r="F32" s="142">
        <v>2</v>
      </c>
      <c r="G32" s="136">
        <v>7</v>
      </c>
      <c r="H32" s="93" t="s">
        <v>117</v>
      </c>
      <c r="I32" s="96">
        <v>8</v>
      </c>
      <c r="J32" s="96">
        <v>0</v>
      </c>
      <c r="K32" s="96">
        <v>0</v>
      </c>
      <c r="L32" s="96">
        <v>1.5</v>
      </c>
      <c r="M32" s="96">
        <v>1</v>
      </c>
      <c r="N32" s="96">
        <v>10.5</v>
      </c>
      <c r="O32" s="139">
        <v>7</v>
      </c>
      <c r="P32" s="139">
        <v>6</v>
      </c>
      <c r="Q32" s="139"/>
      <c r="R32" s="148">
        <f>N32/N17</f>
        <v>0.5121951219512195</v>
      </c>
      <c r="S32" s="139">
        <v>3</v>
      </c>
    </row>
    <row r="33" spans="1:19" ht="58.5" customHeight="1">
      <c r="A33" s="131"/>
      <c r="B33" s="36" t="s">
        <v>118</v>
      </c>
      <c r="C33" s="128"/>
      <c r="D33" s="94"/>
      <c r="E33" s="143"/>
      <c r="F33" s="143"/>
      <c r="G33" s="137"/>
      <c r="H33" s="94"/>
      <c r="I33" s="97"/>
      <c r="J33" s="97"/>
      <c r="K33" s="97"/>
      <c r="L33" s="97"/>
      <c r="M33" s="97"/>
      <c r="N33" s="97"/>
      <c r="O33" s="140"/>
      <c r="P33" s="140"/>
      <c r="Q33" s="140"/>
      <c r="R33" s="149"/>
      <c r="S33" s="140"/>
    </row>
    <row r="34" spans="1:19" ht="22.5" customHeight="1" thickBot="1">
      <c r="A34" s="132"/>
      <c r="B34" s="37" t="s">
        <v>120</v>
      </c>
      <c r="C34" s="129"/>
      <c r="D34" s="95"/>
      <c r="E34" s="144"/>
      <c r="F34" s="144"/>
      <c r="G34" s="138"/>
      <c r="H34" s="95"/>
      <c r="I34" s="98"/>
      <c r="J34" s="98"/>
      <c r="K34" s="98"/>
      <c r="L34" s="98"/>
      <c r="M34" s="98"/>
      <c r="N34" s="98"/>
      <c r="O34" s="141"/>
      <c r="P34" s="141"/>
      <c r="Q34" s="141"/>
      <c r="R34" s="150"/>
      <c r="S34" s="141"/>
    </row>
    <row r="35" spans="1:19" ht="18.75" customHeight="1">
      <c r="A35" s="130">
        <v>8</v>
      </c>
      <c r="B35" s="42" t="s">
        <v>67</v>
      </c>
      <c r="C35" s="127" t="s">
        <v>312</v>
      </c>
      <c r="D35" s="93" t="s">
        <v>314</v>
      </c>
      <c r="E35" s="142">
        <v>2</v>
      </c>
      <c r="F35" s="142">
        <v>2</v>
      </c>
      <c r="G35" s="136">
        <v>4</v>
      </c>
      <c r="H35" s="145" t="s">
        <v>313</v>
      </c>
      <c r="I35" s="96">
        <v>6</v>
      </c>
      <c r="J35" s="96">
        <v>0</v>
      </c>
      <c r="K35" s="96">
        <v>1</v>
      </c>
      <c r="L35" s="96">
        <v>1</v>
      </c>
      <c r="M35" s="96">
        <v>2</v>
      </c>
      <c r="N35" s="96">
        <v>10</v>
      </c>
      <c r="O35" s="139">
        <v>8</v>
      </c>
      <c r="P35" s="139">
        <v>7</v>
      </c>
      <c r="Q35" s="139"/>
      <c r="R35" s="148">
        <f>N35/N17</f>
        <v>0.4878048780487805</v>
      </c>
      <c r="S35" s="139">
        <v>3</v>
      </c>
    </row>
    <row r="36" spans="1:19" ht="42.75" customHeight="1">
      <c r="A36" s="131"/>
      <c r="B36" s="36" t="s">
        <v>341</v>
      </c>
      <c r="C36" s="128"/>
      <c r="D36" s="94"/>
      <c r="E36" s="143"/>
      <c r="F36" s="143"/>
      <c r="G36" s="137"/>
      <c r="H36" s="146"/>
      <c r="I36" s="97"/>
      <c r="J36" s="97"/>
      <c r="K36" s="97"/>
      <c r="L36" s="97"/>
      <c r="M36" s="97"/>
      <c r="N36" s="97"/>
      <c r="O36" s="140"/>
      <c r="P36" s="140"/>
      <c r="Q36" s="140"/>
      <c r="R36" s="149"/>
      <c r="S36" s="140"/>
    </row>
    <row r="37" spans="1:19" ht="18.75" customHeight="1" thickBot="1">
      <c r="A37" s="132"/>
      <c r="B37" s="37" t="s">
        <v>315</v>
      </c>
      <c r="C37" s="129"/>
      <c r="D37" s="95"/>
      <c r="E37" s="144"/>
      <c r="F37" s="144"/>
      <c r="G37" s="138"/>
      <c r="H37" s="147"/>
      <c r="I37" s="98"/>
      <c r="J37" s="98"/>
      <c r="K37" s="98"/>
      <c r="L37" s="98"/>
      <c r="M37" s="98"/>
      <c r="N37" s="98"/>
      <c r="O37" s="141"/>
      <c r="P37" s="141"/>
      <c r="Q37" s="141"/>
      <c r="R37" s="150"/>
      <c r="S37" s="141"/>
    </row>
    <row r="38" spans="1:19" ht="18.75" customHeight="1">
      <c r="A38" s="130">
        <v>9</v>
      </c>
      <c r="B38" s="42" t="s">
        <v>50</v>
      </c>
      <c r="C38" s="127" t="s">
        <v>121</v>
      </c>
      <c r="D38" s="93" t="s">
        <v>124</v>
      </c>
      <c r="E38" s="142">
        <v>1</v>
      </c>
      <c r="F38" s="142">
        <v>1</v>
      </c>
      <c r="G38" s="136">
        <v>5</v>
      </c>
      <c r="H38" s="145" t="s">
        <v>122</v>
      </c>
      <c r="I38" s="96">
        <v>2</v>
      </c>
      <c r="J38" s="96">
        <v>0</v>
      </c>
      <c r="K38" s="96">
        <v>3.3</v>
      </c>
      <c r="L38" s="96">
        <v>2</v>
      </c>
      <c r="M38" s="96">
        <v>2</v>
      </c>
      <c r="N38" s="96">
        <v>9.3</v>
      </c>
      <c r="O38" s="139">
        <v>9</v>
      </c>
      <c r="P38" s="139"/>
      <c r="Q38" s="154">
        <v>1</v>
      </c>
      <c r="R38" s="148">
        <f>N38/N38</f>
        <v>1</v>
      </c>
      <c r="S38" s="139">
        <v>3</v>
      </c>
    </row>
    <row r="39" spans="1:19" ht="43.5" customHeight="1">
      <c r="A39" s="131"/>
      <c r="B39" s="36" t="s">
        <v>123</v>
      </c>
      <c r="C39" s="128"/>
      <c r="D39" s="94"/>
      <c r="E39" s="143"/>
      <c r="F39" s="143"/>
      <c r="G39" s="137"/>
      <c r="H39" s="146"/>
      <c r="I39" s="97"/>
      <c r="J39" s="97"/>
      <c r="K39" s="97"/>
      <c r="L39" s="97"/>
      <c r="M39" s="97"/>
      <c r="N39" s="97"/>
      <c r="O39" s="140"/>
      <c r="P39" s="140"/>
      <c r="Q39" s="155"/>
      <c r="R39" s="149"/>
      <c r="S39" s="140"/>
    </row>
    <row r="40" spans="1:19" ht="21" customHeight="1" thickBot="1">
      <c r="A40" s="132"/>
      <c r="B40" s="38" t="s">
        <v>125</v>
      </c>
      <c r="C40" s="129"/>
      <c r="D40" s="95"/>
      <c r="E40" s="144"/>
      <c r="F40" s="144"/>
      <c r="G40" s="138"/>
      <c r="H40" s="147"/>
      <c r="I40" s="98"/>
      <c r="J40" s="98"/>
      <c r="K40" s="98"/>
      <c r="L40" s="98"/>
      <c r="M40" s="98"/>
      <c r="N40" s="98"/>
      <c r="O40" s="141"/>
      <c r="P40" s="141"/>
      <c r="Q40" s="156"/>
      <c r="R40" s="150"/>
      <c r="S40" s="141"/>
    </row>
    <row r="41" spans="1:19" ht="21.75" customHeight="1">
      <c r="A41" s="130">
        <v>10</v>
      </c>
      <c r="B41" s="43" t="s">
        <v>336</v>
      </c>
      <c r="C41" s="127" t="s">
        <v>337</v>
      </c>
      <c r="D41" s="90" t="s">
        <v>284</v>
      </c>
      <c r="E41" s="130">
        <v>1</v>
      </c>
      <c r="F41" s="133">
        <v>1</v>
      </c>
      <c r="G41" s="136">
        <v>4</v>
      </c>
      <c r="H41" s="93" t="s">
        <v>285</v>
      </c>
      <c r="I41" s="96">
        <v>2.5</v>
      </c>
      <c r="J41" s="96">
        <v>0.16666666666666666</v>
      </c>
      <c r="K41" s="96">
        <v>3.6666666666666665</v>
      </c>
      <c r="L41" s="96">
        <v>0.6666666666666666</v>
      </c>
      <c r="M41" s="96">
        <v>2.2</v>
      </c>
      <c r="N41" s="96">
        <v>9.2</v>
      </c>
      <c r="O41" s="139">
        <v>10</v>
      </c>
      <c r="P41" s="139"/>
      <c r="Q41" s="154">
        <v>2</v>
      </c>
      <c r="R41" s="148">
        <f>N41/N38</f>
        <v>0.9892473118279569</v>
      </c>
      <c r="S41" s="139">
        <v>3</v>
      </c>
    </row>
    <row r="42" spans="1:19" ht="18.75" customHeight="1">
      <c r="A42" s="131"/>
      <c r="B42" s="36" t="s">
        <v>338</v>
      </c>
      <c r="C42" s="128"/>
      <c r="D42" s="91"/>
      <c r="E42" s="131"/>
      <c r="F42" s="134"/>
      <c r="G42" s="137"/>
      <c r="H42" s="94"/>
      <c r="I42" s="97"/>
      <c r="J42" s="97"/>
      <c r="K42" s="97"/>
      <c r="L42" s="97"/>
      <c r="M42" s="97"/>
      <c r="N42" s="97"/>
      <c r="O42" s="140"/>
      <c r="P42" s="140"/>
      <c r="Q42" s="155"/>
      <c r="R42" s="149"/>
      <c r="S42" s="140"/>
    </row>
    <row r="43" spans="1:19" ht="21.75" customHeight="1" thickBot="1">
      <c r="A43" s="132"/>
      <c r="B43" s="37" t="s">
        <v>339</v>
      </c>
      <c r="C43" s="129"/>
      <c r="D43" s="92"/>
      <c r="E43" s="132"/>
      <c r="F43" s="135"/>
      <c r="G43" s="138"/>
      <c r="H43" s="95"/>
      <c r="I43" s="98"/>
      <c r="J43" s="98"/>
      <c r="K43" s="98"/>
      <c r="L43" s="98"/>
      <c r="M43" s="98"/>
      <c r="N43" s="98"/>
      <c r="O43" s="141"/>
      <c r="P43" s="141"/>
      <c r="Q43" s="156"/>
      <c r="R43" s="150"/>
      <c r="S43" s="141"/>
    </row>
    <row r="44" spans="1:19" ht="21.75" customHeight="1">
      <c r="A44" s="130">
        <v>11</v>
      </c>
      <c r="B44" s="43" t="s">
        <v>131</v>
      </c>
      <c r="C44" s="127" t="s">
        <v>283</v>
      </c>
      <c r="D44" s="90" t="s">
        <v>284</v>
      </c>
      <c r="E44" s="130">
        <v>1</v>
      </c>
      <c r="F44" s="133">
        <v>1</v>
      </c>
      <c r="G44" s="136">
        <v>5</v>
      </c>
      <c r="H44" s="93" t="s">
        <v>285</v>
      </c>
      <c r="I44" s="96">
        <v>2.5</v>
      </c>
      <c r="J44" s="96">
        <v>0.16666666666666666</v>
      </c>
      <c r="K44" s="96">
        <v>3.6666666666666665</v>
      </c>
      <c r="L44" s="96">
        <v>0.6666666666666666</v>
      </c>
      <c r="M44" s="96">
        <v>2</v>
      </c>
      <c r="N44" s="96">
        <v>9</v>
      </c>
      <c r="O44" s="157" t="s">
        <v>353</v>
      </c>
      <c r="P44" s="139"/>
      <c r="Q44" s="154">
        <v>3</v>
      </c>
      <c r="R44" s="148">
        <f>N44/N38</f>
        <v>0.9677419354838709</v>
      </c>
      <c r="S44" s="139">
        <v>3</v>
      </c>
    </row>
    <row r="45" spans="1:19" ht="78.75" customHeight="1">
      <c r="A45" s="131"/>
      <c r="B45" s="36" t="s">
        <v>286</v>
      </c>
      <c r="C45" s="128"/>
      <c r="D45" s="91"/>
      <c r="E45" s="131"/>
      <c r="F45" s="134"/>
      <c r="G45" s="137"/>
      <c r="H45" s="94"/>
      <c r="I45" s="97"/>
      <c r="J45" s="97"/>
      <c r="K45" s="97"/>
      <c r="L45" s="97"/>
      <c r="M45" s="97"/>
      <c r="N45" s="97"/>
      <c r="O45" s="158"/>
      <c r="P45" s="140"/>
      <c r="Q45" s="155"/>
      <c r="R45" s="149"/>
      <c r="S45" s="140"/>
    </row>
    <row r="46" spans="1:19" ht="21.75" customHeight="1" thickBot="1">
      <c r="A46" s="132"/>
      <c r="B46" s="37" t="s">
        <v>287</v>
      </c>
      <c r="C46" s="129"/>
      <c r="D46" s="92"/>
      <c r="E46" s="132"/>
      <c r="F46" s="135"/>
      <c r="G46" s="138"/>
      <c r="H46" s="95"/>
      <c r="I46" s="98"/>
      <c r="J46" s="98"/>
      <c r="K46" s="98"/>
      <c r="L46" s="98"/>
      <c r="M46" s="98"/>
      <c r="N46" s="98"/>
      <c r="O46" s="159"/>
      <c r="P46" s="141"/>
      <c r="Q46" s="156"/>
      <c r="R46" s="150"/>
      <c r="S46" s="141"/>
    </row>
    <row r="47" spans="1:19" ht="18.75" customHeight="1">
      <c r="A47" s="130">
        <v>12</v>
      </c>
      <c r="B47" s="42" t="s">
        <v>126</v>
      </c>
      <c r="C47" s="127" t="s">
        <v>127</v>
      </c>
      <c r="D47" s="93" t="s">
        <v>129</v>
      </c>
      <c r="E47" s="142">
        <v>1</v>
      </c>
      <c r="F47" s="142">
        <v>1</v>
      </c>
      <c r="G47" s="136">
        <v>6</v>
      </c>
      <c r="H47" s="93" t="s">
        <v>128</v>
      </c>
      <c r="I47" s="96">
        <v>1.6666666666666667</v>
      </c>
      <c r="J47" s="96">
        <v>0</v>
      </c>
      <c r="K47" s="96">
        <v>2.6666666666666665</v>
      </c>
      <c r="L47" s="96">
        <v>2.6666666666666665</v>
      </c>
      <c r="M47" s="96">
        <v>2</v>
      </c>
      <c r="N47" s="96">
        <v>9</v>
      </c>
      <c r="O47" s="157" t="s">
        <v>353</v>
      </c>
      <c r="P47" s="139"/>
      <c r="Q47" s="154">
        <v>3</v>
      </c>
      <c r="R47" s="148">
        <f>N47/N38</f>
        <v>0.9677419354838709</v>
      </c>
      <c r="S47" s="139">
        <v>3</v>
      </c>
    </row>
    <row r="48" spans="1:19" ht="40.5" customHeight="1">
      <c r="A48" s="131"/>
      <c r="B48" s="36" t="s">
        <v>391</v>
      </c>
      <c r="C48" s="128"/>
      <c r="D48" s="94"/>
      <c r="E48" s="143"/>
      <c r="F48" s="143"/>
      <c r="G48" s="137"/>
      <c r="H48" s="94"/>
      <c r="I48" s="97"/>
      <c r="J48" s="97"/>
      <c r="K48" s="97"/>
      <c r="L48" s="97"/>
      <c r="M48" s="97"/>
      <c r="N48" s="97"/>
      <c r="O48" s="158"/>
      <c r="P48" s="140"/>
      <c r="Q48" s="155"/>
      <c r="R48" s="149"/>
      <c r="S48" s="140"/>
    </row>
    <row r="49" spans="1:19" ht="20.25" customHeight="1" thickBot="1">
      <c r="A49" s="132"/>
      <c r="B49" s="37" t="s">
        <v>130</v>
      </c>
      <c r="C49" s="129"/>
      <c r="D49" s="95"/>
      <c r="E49" s="144"/>
      <c r="F49" s="144"/>
      <c r="G49" s="138"/>
      <c r="H49" s="95"/>
      <c r="I49" s="98"/>
      <c r="J49" s="98"/>
      <c r="K49" s="98"/>
      <c r="L49" s="98"/>
      <c r="M49" s="98"/>
      <c r="N49" s="98"/>
      <c r="O49" s="159"/>
      <c r="P49" s="141"/>
      <c r="Q49" s="156"/>
      <c r="R49" s="150"/>
      <c r="S49" s="141"/>
    </row>
    <row r="50" spans="1:19" ht="21.75" customHeight="1">
      <c r="A50" s="130">
        <v>13</v>
      </c>
      <c r="B50" s="43" t="s">
        <v>50</v>
      </c>
      <c r="C50" s="127" t="s">
        <v>322</v>
      </c>
      <c r="D50" s="90" t="s">
        <v>324</v>
      </c>
      <c r="E50" s="130">
        <v>1</v>
      </c>
      <c r="F50" s="133">
        <v>1</v>
      </c>
      <c r="G50" s="136">
        <v>4</v>
      </c>
      <c r="H50" s="93" t="s">
        <v>323</v>
      </c>
      <c r="I50" s="96">
        <v>2</v>
      </c>
      <c r="J50" s="96">
        <v>0</v>
      </c>
      <c r="K50" s="96">
        <v>4</v>
      </c>
      <c r="L50" s="96">
        <v>0.6666666666666666</v>
      </c>
      <c r="M50" s="96">
        <v>2</v>
      </c>
      <c r="N50" s="96">
        <v>8.666666666666668</v>
      </c>
      <c r="O50" s="139">
        <v>13</v>
      </c>
      <c r="P50" s="139"/>
      <c r="Q50" s="139">
        <v>5</v>
      </c>
      <c r="R50" s="148">
        <f>N50/N38</f>
        <v>0.931899641577061</v>
      </c>
      <c r="S50" s="139">
        <v>3</v>
      </c>
    </row>
    <row r="51" spans="1:19" ht="24.75" customHeight="1">
      <c r="A51" s="131"/>
      <c r="B51" s="36" t="s">
        <v>392</v>
      </c>
      <c r="C51" s="128"/>
      <c r="D51" s="91"/>
      <c r="E51" s="131"/>
      <c r="F51" s="134"/>
      <c r="G51" s="137"/>
      <c r="H51" s="94"/>
      <c r="I51" s="97"/>
      <c r="J51" s="97"/>
      <c r="K51" s="97"/>
      <c r="L51" s="97"/>
      <c r="M51" s="97"/>
      <c r="N51" s="97"/>
      <c r="O51" s="140"/>
      <c r="P51" s="140"/>
      <c r="Q51" s="140"/>
      <c r="R51" s="149"/>
      <c r="S51" s="140"/>
    </row>
    <row r="52" spans="1:19" ht="21.75" customHeight="1" thickBot="1">
      <c r="A52" s="132"/>
      <c r="B52" s="37" t="s">
        <v>325</v>
      </c>
      <c r="C52" s="129"/>
      <c r="D52" s="92"/>
      <c r="E52" s="132"/>
      <c r="F52" s="135"/>
      <c r="G52" s="138"/>
      <c r="H52" s="95"/>
      <c r="I52" s="98"/>
      <c r="J52" s="98"/>
      <c r="K52" s="98"/>
      <c r="L52" s="98"/>
      <c r="M52" s="98"/>
      <c r="N52" s="98"/>
      <c r="O52" s="141"/>
      <c r="P52" s="141"/>
      <c r="Q52" s="141"/>
      <c r="R52" s="150"/>
      <c r="S52" s="141"/>
    </row>
    <row r="53" spans="1:19" ht="24" customHeight="1">
      <c r="A53" s="130">
        <v>14</v>
      </c>
      <c r="B53" s="43" t="s">
        <v>132</v>
      </c>
      <c r="C53" s="127" t="s">
        <v>288</v>
      </c>
      <c r="D53" s="90" t="s">
        <v>289</v>
      </c>
      <c r="E53" s="130">
        <v>1</v>
      </c>
      <c r="F53" s="133">
        <v>1</v>
      </c>
      <c r="G53" s="136">
        <v>4</v>
      </c>
      <c r="H53" s="93" t="s">
        <v>290</v>
      </c>
      <c r="I53" s="96">
        <v>1.6666666666666667</v>
      </c>
      <c r="J53" s="96">
        <v>0</v>
      </c>
      <c r="K53" s="96">
        <v>2.6666666666666665</v>
      </c>
      <c r="L53" s="96">
        <v>2</v>
      </c>
      <c r="M53" s="96">
        <v>1.6666666666666667</v>
      </c>
      <c r="N53" s="96">
        <v>8</v>
      </c>
      <c r="O53" s="139">
        <v>14</v>
      </c>
      <c r="P53" s="139"/>
      <c r="Q53" s="139">
        <v>6</v>
      </c>
      <c r="R53" s="148">
        <f>N53/N38</f>
        <v>0.8602150537634408</v>
      </c>
      <c r="S53" s="139">
        <v>3</v>
      </c>
    </row>
    <row r="54" spans="1:19" ht="37.5" customHeight="1">
      <c r="A54" s="131"/>
      <c r="B54" s="36" t="s">
        <v>123</v>
      </c>
      <c r="C54" s="128"/>
      <c r="D54" s="91"/>
      <c r="E54" s="131"/>
      <c r="F54" s="134"/>
      <c r="G54" s="137"/>
      <c r="H54" s="94"/>
      <c r="I54" s="97"/>
      <c r="J54" s="97"/>
      <c r="K54" s="97"/>
      <c r="L54" s="97"/>
      <c r="M54" s="97"/>
      <c r="N54" s="97"/>
      <c r="O54" s="140"/>
      <c r="P54" s="140"/>
      <c r="Q54" s="140"/>
      <c r="R54" s="149"/>
      <c r="S54" s="140"/>
    </row>
    <row r="55" spans="1:19" ht="21.75" customHeight="1" thickBot="1">
      <c r="A55" s="132"/>
      <c r="B55" s="37" t="s">
        <v>291</v>
      </c>
      <c r="C55" s="129"/>
      <c r="D55" s="92"/>
      <c r="E55" s="132"/>
      <c r="F55" s="135"/>
      <c r="G55" s="138"/>
      <c r="H55" s="95"/>
      <c r="I55" s="98"/>
      <c r="J55" s="98"/>
      <c r="K55" s="98"/>
      <c r="L55" s="98"/>
      <c r="M55" s="98"/>
      <c r="N55" s="98"/>
      <c r="O55" s="141"/>
      <c r="P55" s="141"/>
      <c r="Q55" s="141"/>
      <c r="R55" s="150"/>
      <c r="S55" s="141"/>
    </row>
    <row r="56" spans="1:19" ht="22.5" customHeight="1">
      <c r="A56" s="130">
        <v>15</v>
      </c>
      <c r="B56" s="43" t="s">
        <v>133</v>
      </c>
      <c r="C56" s="127" t="s">
        <v>292</v>
      </c>
      <c r="D56" s="90" t="s">
        <v>293</v>
      </c>
      <c r="E56" s="130">
        <v>1</v>
      </c>
      <c r="F56" s="133">
        <v>1</v>
      </c>
      <c r="G56" s="136">
        <v>7</v>
      </c>
      <c r="H56" s="93" t="s">
        <v>294</v>
      </c>
      <c r="I56" s="96">
        <v>1</v>
      </c>
      <c r="J56" s="96">
        <v>0</v>
      </c>
      <c r="K56" s="96">
        <v>2</v>
      </c>
      <c r="L56" s="96">
        <v>2</v>
      </c>
      <c r="M56" s="96">
        <v>2</v>
      </c>
      <c r="N56" s="96">
        <v>7</v>
      </c>
      <c r="O56" s="139">
        <v>15</v>
      </c>
      <c r="P56" s="139"/>
      <c r="Q56" s="139">
        <v>7</v>
      </c>
      <c r="R56" s="148">
        <f>N56/N38</f>
        <v>0.7526881720430108</v>
      </c>
      <c r="S56" s="139"/>
    </row>
    <row r="57" spans="1:19" ht="41.25" customHeight="1">
      <c r="A57" s="131"/>
      <c r="B57" s="36" t="s">
        <v>113</v>
      </c>
      <c r="C57" s="128"/>
      <c r="D57" s="91"/>
      <c r="E57" s="131"/>
      <c r="F57" s="134"/>
      <c r="G57" s="137"/>
      <c r="H57" s="94"/>
      <c r="I57" s="97"/>
      <c r="J57" s="97"/>
      <c r="K57" s="97"/>
      <c r="L57" s="97"/>
      <c r="M57" s="97"/>
      <c r="N57" s="97"/>
      <c r="O57" s="140"/>
      <c r="P57" s="140"/>
      <c r="Q57" s="140"/>
      <c r="R57" s="149"/>
      <c r="S57" s="140"/>
    </row>
    <row r="58" spans="1:19" ht="21.75" customHeight="1" thickBot="1">
      <c r="A58" s="132"/>
      <c r="B58" s="37" t="s">
        <v>295</v>
      </c>
      <c r="C58" s="129"/>
      <c r="D58" s="92"/>
      <c r="E58" s="132"/>
      <c r="F58" s="135"/>
      <c r="G58" s="138"/>
      <c r="H58" s="95"/>
      <c r="I58" s="98"/>
      <c r="J58" s="98"/>
      <c r="K58" s="98"/>
      <c r="L58" s="98"/>
      <c r="M58" s="98"/>
      <c r="N58" s="98"/>
      <c r="O58" s="141"/>
      <c r="P58" s="141"/>
      <c r="Q58" s="141"/>
      <c r="R58" s="150"/>
      <c r="S58" s="141"/>
    </row>
    <row r="59" spans="1:19" ht="21.75" customHeight="1">
      <c r="A59" s="130">
        <v>16</v>
      </c>
      <c r="B59" s="43" t="s">
        <v>134</v>
      </c>
      <c r="C59" s="127" t="s">
        <v>296</v>
      </c>
      <c r="D59" s="90" t="s">
        <v>297</v>
      </c>
      <c r="E59" s="130">
        <v>1</v>
      </c>
      <c r="F59" s="133">
        <v>1</v>
      </c>
      <c r="G59" s="136">
        <v>18</v>
      </c>
      <c r="H59" s="93" t="s">
        <v>298</v>
      </c>
      <c r="I59" s="96">
        <v>2</v>
      </c>
      <c r="J59" s="96">
        <v>0</v>
      </c>
      <c r="K59" s="96">
        <v>2.6666666666666665</v>
      </c>
      <c r="L59" s="96">
        <v>1.3333333333333333</v>
      </c>
      <c r="M59" s="96">
        <v>0.8333333333333334</v>
      </c>
      <c r="N59" s="96">
        <v>6.833333333333332</v>
      </c>
      <c r="O59" s="139">
        <v>16</v>
      </c>
      <c r="P59" s="139"/>
      <c r="Q59" s="139">
        <v>8</v>
      </c>
      <c r="R59" s="148">
        <f>N59/N38</f>
        <v>0.7347670250896056</v>
      </c>
      <c r="S59" s="139"/>
    </row>
    <row r="60" spans="1:19" ht="131.25" customHeight="1">
      <c r="A60" s="131"/>
      <c r="B60" s="36" t="s">
        <v>58</v>
      </c>
      <c r="C60" s="128"/>
      <c r="D60" s="91"/>
      <c r="E60" s="131"/>
      <c r="F60" s="134"/>
      <c r="G60" s="137"/>
      <c r="H60" s="94"/>
      <c r="I60" s="97"/>
      <c r="J60" s="97"/>
      <c r="K60" s="97"/>
      <c r="L60" s="97"/>
      <c r="M60" s="97"/>
      <c r="N60" s="97"/>
      <c r="O60" s="140"/>
      <c r="P60" s="140"/>
      <c r="Q60" s="140"/>
      <c r="R60" s="149"/>
      <c r="S60" s="140"/>
    </row>
    <row r="61" spans="1:19" ht="21.75" customHeight="1" thickBot="1">
      <c r="A61" s="132"/>
      <c r="B61" s="37" t="s">
        <v>299</v>
      </c>
      <c r="C61" s="129"/>
      <c r="D61" s="92"/>
      <c r="E61" s="132"/>
      <c r="F61" s="135"/>
      <c r="G61" s="138"/>
      <c r="H61" s="95"/>
      <c r="I61" s="98"/>
      <c r="J61" s="98"/>
      <c r="K61" s="98"/>
      <c r="L61" s="98"/>
      <c r="M61" s="98"/>
      <c r="N61" s="98"/>
      <c r="O61" s="141"/>
      <c r="P61" s="141"/>
      <c r="Q61" s="141"/>
      <c r="R61" s="150"/>
      <c r="S61" s="141"/>
    </row>
    <row r="62" spans="1:19" ht="37.5" customHeight="1">
      <c r="A62" s="130">
        <v>17</v>
      </c>
      <c r="B62" s="43" t="s">
        <v>135</v>
      </c>
      <c r="C62" s="127" t="s">
        <v>316</v>
      </c>
      <c r="D62" s="90" t="s">
        <v>301</v>
      </c>
      <c r="E62" s="130">
        <v>1</v>
      </c>
      <c r="F62" s="133">
        <v>1</v>
      </c>
      <c r="G62" s="136">
        <v>16</v>
      </c>
      <c r="H62" s="93" t="s">
        <v>305</v>
      </c>
      <c r="I62" s="96">
        <v>1.6666666666666667</v>
      </c>
      <c r="J62" s="96">
        <v>0</v>
      </c>
      <c r="K62" s="96">
        <v>2</v>
      </c>
      <c r="L62" s="96">
        <v>0.6666666666666666</v>
      </c>
      <c r="M62" s="96">
        <v>0</v>
      </c>
      <c r="N62" s="96">
        <v>4.333333333333334</v>
      </c>
      <c r="O62" s="157" t="s">
        <v>370</v>
      </c>
      <c r="P62" s="139"/>
      <c r="Q62" s="157" t="s">
        <v>371</v>
      </c>
      <c r="R62" s="148">
        <f>N62/N38</f>
        <v>0.4659498207885305</v>
      </c>
      <c r="S62" s="139"/>
    </row>
    <row r="63" spans="1:19" ht="80.25" customHeight="1">
      <c r="A63" s="131"/>
      <c r="B63" s="36" t="s">
        <v>303</v>
      </c>
      <c r="C63" s="128"/>
      <c r="D63" s="91"/>
      <c r="E63" s="131"/>
      <c r="F63" s="134"/>
      <c r="G63" s="137"/>
      <c r="H63" s="94"/>
      <c r="I63" s="97"/>
      <c r="J63" s="97"/>
      <c r="K63" s="97"/>
      <c r="L63" s="97"/>
      <c r="M63" s="97"/>
      <c r="N63" s="97"/>
      <c r="O63" s="158"/>
      <c r="P63" s="140"/>
      <c r="Q63" s="158"/>
      <c r="R63" s="149"/>
      <c r="S63" s="140"/>
    </row>
    <row r="64" spans="1:19" ht="21.75" customHeight="1" thickBot="1">
      <c r="A64" s="132"/>
      <c r="B64" s="37" t="s">
        <v>304</v>
      </c>
      <c r="C64" s="129"/>
      <c r="D64" s="92"/>
      <c r="E64" s="132"/>
      <c r="F64" s="135"/>
      <c r="G64" s="138"/>
      <c r="H64" s="95"/>
      <c r="I64" s="98"/>
      <c r="J64" s="98"/>
      <c r="K64" s="98"/>
      <c r="L64" s="98"/>
      <c r="M64" s="98"/>
      <c r="N64" s="98"/>
      <c r="O64" s="159"/>
      <c r="P64" s="141"/>
      <c r="Q64" s="159"/>
      <c r="R64" s="150"/>
      <c r="S64" s="141"/>
    </row>
    <row r="65" spans="1:19" ht="37.5" customHeight="1">
      <c r="A65" s="130">
        <v>18</v>
      </c>
      <c r="B65" s="43" t="s">
        <v>136</v>
      </c>
      <c r="C65" s="127" t="s">
        <v>300</v>
      </c>
      <c r="D65" s="90" t="s">
        <v>301</v>
      </c>
      <c r="E65" s="130">
        <v>1</v>
      </c>
      <c r="F65" s="133">
        <v>1</v>
      </c>
      <c r="G65" s="136">
        <v>19</v>
      </c>
      <c r="H65" s="93" t="s">
        <v>302</v>
      </c>
      <c r="I65" s="96">
        <v>1.6666666666666667</v>
      </c>
      <c r="J65" s="96">
        <v>0</v>
      </c>
      <c r="K65" s="96">
        <v>2</v>
      </c>
      <c r="L65" s="96">
        <v>0.6666666666666666</v>
      </c>
      <c r="M65" s="96">
        <v>0</v>
      </c>
      <c r="N65" s="96">
        <v>4.333333333333334</v>
      </c>
      <c r="O65" s="157" t="s">
        <v>370</v>
      </c>
      <c r="P65" s="139"/>
      <c r="Q65" s="157" t="s">
        <v>371</v>
      </c>
      <c r="R65" s="148">
        <f>N65/N38</f>
        <v>0.4659498207885305</v>
      </c>
      <c r="S65" s="139"/>
    </row>
    <row r="66" spans="1:19" ht="122.25" customHeight="1">
      <c r="A66" s="131"/>
      <c r="B66" s="36" t="s">
        <v>303</v>
      </c>
      <c r="C66" s="128"/>
      <c r="D66" s="91"/>
      <c r="E66" s="131"/>
      <c r="F66" s="134"/>
      <c r="G66" s="137"/>
      <c r="H66" s="94"/>
      <c r="I66" s="97"/>
      <c r="J66" s="97"/>
      <c r="K66" s="97"/>
      <c r="L66" s="97"/>
      <c r="M66" s="97"/>
      <c r="N66" s="97"/>
      <c r="O66" s="158"/>
      <c r="P66" s="140"/>
      <c r="Q66" s="158"/>
      <c r="R66" s="149"/>
      <c r="S66" s="140"/>
    </row>
    <row r="67" spans="1:19" ht="21.75" customHeight="1" thickBot="1">
      <c r="A67" s="132"/>
      <c r="B67" s="37" t="s">
        <v>306</v>
      </c>
      <c r="C67" s="129"/>
      <c r="D67" s="92"/>
      <c r="E67" s="132"/>
      <c r="F67" s="135"/>
      <c r="G67" s="138"/>
      <c r="H67" s="95"/>
      <c r="I67" s="98"/>
      <c r="J67" s="98"/>
      <c r="K67" s="98"/>
      <c r="L67" s="98"/>
      <c r="M67" s="98"/>
      <c r="N67" s="98"/>
      <c r="O67" s="159"/>
      <c r="P67" s="141"/>
      <c r="Q67" s="159"/>
      <c r="R67" s="150"/>
      <c r="S67" s="141"/>
    </row>
    <row r="68" spans="1:19" ht="21.75" customHeight="1">
      <c r="A68" s="130">
        <v>19</v>
      </c>
      <c r="B68" s="43" t="s">
        <v>332</v>
      </c>
      <c r="C68" s="127" t="s">
        <v>333</v>
      </c>
      <c r="D68" s="90" t="s">
        <v>301</v>
      </c>
      <c r="E68" s="130">
        <v>1</v>
      </c>
      <c r="F68" s="133">
        <v>1</v>
      </c>
      <c r="G68" s="136">
        <v>15</v>
      </c>
      <c r="H68" s="93" t="s">
        <v>334</v>
      </c>
      <c r="I68" s="96">
        <v>1.6666666666666667</v>
      </c>
      <c r="J68" s="96">
        <v>0</v>
      </c>
      <c r="K68" s="96">
        <v>2</v>
      </c>
      <c r="L68" s="96">
        <v>0.6666666666666666</v>
      </c>
      <c r="M68" s="96">
        <v>0</v>
      </c>
      <c r="N68" s="96">
        <v>4.333333333333334</v>
      </c>
      <c r="O68" s="157" t="s">
        <v>370</v>
      </c>
      <c r="P68" s="139"/>
      <c r="Q68" s="157" t="s">
        <v>371</v>
      </c>
      <c r="R68" s="148">
        <f>N68/N38</f>
        <v>0.4659498207885305</v>
      </c>
      <c r="S68" s="139"/>
    </row>
    <row r="69" spans="1:19" ht="113.25" customHeight="1">
      <c r="A69" s="131"/>
      <c r="B69" s="36" t="s">
        <v>303</v>
      </c>
      <c r="C69" s="128"/>
      <c r="D69" s="91"/>
      <c r="E69" s="131"/>
      <c r="F69" s="134"/>
      <c r="G69" s="137"/>
      <c r="H69" s="94"/>
      <c r="I69" s="97"/>
      <c r="J69" s="97"/>
      <c r="K69" s="97"/>
      <c r="L69" s="97"/>
      <c r="M69" s="97"/>
      <c r="N69" s="97"/>
      <c r="O69" s="158"/>
      <c r="P69" s="140"/>
      <c r="Q69" s="158"/>
      <c r="R69" s="149"/>
      <c r="S69" s="140"/>
    </row>
    <row r="70" spans="1:19" ht="21.75" customHeight="1" thickBot="1">
      <c r="A70" s="132"/>
      <c r="B70" s="37" t="s">
        <v>335</v>
      </c>
      <c r="C70" s="129"/>
      <c r="D70" s="92"/>
      <c r="E70" s="132"/>
      <c r="F70" s="135"/>
      <c r="G70" s="138"/>
      <c r="H70" s="95"/>
      <c r="I70" s="98"/>
      <c r="J70" s="98"/>
      <c r="K70" s="98"/>
      <c r="L70" s="98"/>
      <c r="M70" s="98"/>
      <c r="N70" s="98"/>
      <c r="O70" s="159"/>
      <c r="P70" s="141"/>
      <c r="Q70" s="159"/>
      <c r="R70" s="150"/>
      <c r="S70" s="141"/>
    </row>
    <row r="71" spans="1:15" ht="27">
      <c r="A71" s="20"/>
      <c r="B71" s="21"/>
      <c r="C71" s="21"/>
      <c r="D71" s="22"/>
      <c r="E71" s="23"/>
      <c r="F71" s="24"/>
      <c r="G71" s="35">
        <f>SUM(G14:G70)</f>
        <v>160</v>
      </c>
      <c r="H71" s="21"/>
      <c r="I71" s="25"/>
      <c r="J71" s="25"/>
      <c r="K71" s="25"/>
      <c r="L71" s="25"/>
      <c r="M71" s="25"/>
      <c r="N71" s="25"/>
      <c r="O71" s="26"/>
    </row>
    <row r="72" spans="2:45" ht="23.25">
      <c r="B72" s="27" t="s">
        <v>28</v>
      </c>
      <c r="C72" s="27"/>
      <c r="D72" s="28" t="s">
        <v>137</v>
      </c>
      <c r="E72" s="1"/>
      <c r="G72" s="19"/>
      <c r="I72" s="25"/>
      <c r="J72" s="25"/>
      <c r="K72" s="25"/>
      <c r="L72" s="25"/>
      <c r="M72" s="25"/>
      <c r="N72" s="25"/>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2:45" ht="23.25">
      <c r="B73" s="27"/>
      <c r="C73" s="27"/>
      <c r="D73" s="30" t="s">
        <v>88</v>
      </c>
      <c r="E73" s="1"/>
      <c r="I73" s="25"/>
      <c r="J73" s="25"/>
      <c r="K73" s="25"/>
      <c r="L73" s="25"/>
      <c r="M73" s="25"/>
      <c r="N73" s="25"/>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2:45" ht="23.25">
      <c r="B74" s="27"/>
      <c r="C74" s="27"/>
      <c r="D74" s="28" t="s">
        <v>138</v>
      </c>
      <c r="E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2:45" ht="23.25">
      <c r="B75" s="27"/>
      <c r="C75" s="27"/>
      <c r="D75" s="28" t="s">
        <v>139</v>
      </c>
      <c r="E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2:45" ht="23.25">
      <c r="B76" s="27"/>
      <c r="C76" s="27"/>
      <c r="D76" s="28" t="s">
        <v>140</v>
      </c>
      <c r="E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2:45" ht="23.25">
      <c r="B77" s="27"/>
      <c r="C77" s="27"/>
      <c r="D77" s="28"/>
      <c r="E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2:45" ht="23.25">
      <c r="B78" s="33" t="s">
        <v>29</v>
      </c>
      <c r="C78" s="33"/>
      <c r="D78" s="41" t="s">
        <v>137</v>
      </c>
      <c r="E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2:45" ht="23.25">
      <c r="B79" s="27" t="s">
        <v>30</v>
      </c>
      <c r="C79" s="27"/>
      <c r="D79" s="44" t="s">
        <v>92</v>
      </c>
      <c r="E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2:45" ht="23.25">
      <c r="B80" s="30" t="s">
        <v>32</v>
      </c>
      <c r="C80" s="30"/>
      <c r="D80" s="45" t="s">
        <v>93</v>
      </c>
      <c r="E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sheetData>
  <sheetProtection/>
  <mergeCells count="370">
    <mergeCell ref="P62:P64"/>
    <mergeCell ref="Q62:Q64"/>
    <mergeCell ref="R62:R64"/>
    <mergeCell ref="S62:S64"/>
    <mergeCell ref="P65:P67"/>
    <mergeCell ref="Q65:Q67"/>
    <mergeCell ref="R65:R67"/>
    <mergeCell ref="S65:S67"/>
    <mergeCell ref="P68:P70"/>
    <mergeCell ref="Q68:Q70"/>
    <mergeCell ref="R68:R70"/>
    <mergeCell ref="S68:S70"/>
    <mergeCell ref="P50:P52"/>
    <mergeCell ref="Q50:Q52"/>
    <mergeCell ref="R50:R52"/>
    <mergeCell ref="P53:P55"/>
    <mergeCell ref="Q53:Q55"/>
    <mergeCell ref="R53:R55"/>
    <mergeCell ref="D44:D46"/>
    <mergeCell ref="D47:D49"/>
    <mergeCell ref="D50:D52"/>
    <mergeCell ref="D53:D55"/>
    <mergeCell ref="D59:D61"/>
    <mergeCell ref="D56:D58"/>
    <mergeCell ref="D62:D64"/>
    <mergeCell ref="D65:D67"/>
    <mergeCell ref="D68:D70"/>
    <mergeCell ref="D17:D19"/>
    <mergeCell ref="D20:D22"/>
    <mergeCell ref="D26:D28"/>
    <mergeCell ref="D29:D31"/>
    <mergeCell ref="D38:D40"/>
    <mergeCell ref="D32:D34"/>
    <mergeCell ref="D41:D43"/>
    <mergeCell ref="R44:R46"/>
    <mergeCell ref="S44:S46"/>
    <mergeCell ref="P47:P49"/>
    <mergeCell ref="Q47:Q49"/>
    <mergeCell ref="R47:R49"/>
    <mergeCell ref="S47:S49"/>
    <mergeCell ref="P35:P37"/>
    <mergeCell ref="Q35:Q37"/>
    <mergeCell ref="R35:R37"/>
    <mergeCell ref="S35:S37"/>
    <mergeCell ref="P41:P43"/>
    <mergeCell ref="Q41:Q43"/>
    <mergeCell ref="R41:R43"/>
    <mergeCell ref="S41:S43"/>
    <mergeCell ref="P38:P40"/>
    <mergeCell ref="Q38:Q40"/>
    <mergeCell ref="P29:P31"/>
    <mergeCell ref="Q29:Q31"/>
    <mergeCell ref="R29:R31"/>
    <mergeCell ref="S29:S31"/>
    <mergeCell ref="R38:R40"/>
    <mergeCell ref="S38:S40"/>
    <mergeCell ref="P32:P34"/>
    <mergeCell ref="Q32:Q34"/>
    <mergeCell ref="R32:R34"/>
    <mergeCell ref="S32:S34"/>
    <mergeCell ref="P23:P25"/>
    <mergeCell ref="Q23:Q25"/>
    <mergeCell ref="R23:R25"/>
    <mergeCell ref="S23:S25"/>
    <mergeCell ref="P26:P28"/>
    <mergeCell ref="Q26:Q28"/>
    <mergeCell ref="R26:R28"/>
    <mergeCell ref="S26:S28"/>
    <mergeCell ref="Q17:Q19"/>
    <mergeCell ref="R17:R19"/>
    <mergeCell ref="S17:S19"/>
    <mergeCell ref="P20:P22"/>
    <mergeCell ref="Q20:Q22"/>
    <mergeCell ref="R20:R22"/>
    <mergeCell ref="S20:S22"/>
    <mergeCell ref="K20:K22"/>
    <mergeCell ref="P11:P13"/>
    <mergeCell ref="Q11:Q13"/>
    <mergeCell ref="R11:R13"/>
    <mergeCell ref="S11:S13"/>
    <mergeCell ref="P14:P16"/>
    <mergeCell ref="Q14:Q16"/>
    <mergeCell ref="R14:R16"/>
    <mergeCell ref="S14:S16"/>
    <mergeCell ref="P17:P19"/>
    <mergeCell ref="O23:O25"/>
    <mergeCell ref="I23:I25"/>
    <mergeCell ref="J23:J25"/>
    <mergeCell ref="K23:K25"/>
    <mergeCell ref="L23:L25"/>
    <mergeCell ref="M23:M25"/>
    <mergeCell ref="N23:N25"/>
    <mergeCell ref="E23:E25"/>
    <mergeCell ref="F23:F25"/>
    <mergeCell ref="G23:G25"/>
    <mergeCell ref="H23:H25"/>
    <mergeCell ref="D14:D16"/>
    <mergeCell ref="D23:D25"/>
    <mergeCell ref="H14:H16"/>
    <mergeCell ref="M41:M43"/>
    <mergeCell ref="N41:N43"/>
    <mergeCell ref="O41:O43"/>
    <mergeCell ref="S50:S52"/>
    <mergeCell ref="M44:M46"/>
    <mergeCell ref="N44:N46"/>
    <mergeCell ref="O44:O46"/>
    <mergeCell ref="O50:O52"/>
    <mergeCell ref="P44:P46"/>
    <mergeCell ref="Q44:Q46"/>
    <mergeCell ref="G41:G43"/>
    <mergeCell ref="H41:H43"/>
    <mergeCell ref="I41:I43"/>
    <mergeCell ref="J41:J43"/>
    <mergeCell ref="I59:I61"/>
    <mergeCell ref="K41:K43"/>
    <mergeCell ref="G44:G46"/>
    <mergeCell ref="H44:H46"/>
    <mergeCell ref="I44:I46"/>
    <mergeCell ref="J44:J46"/>
    <mergeCell ref="E59:E61"/>
    <mergeCell ref="F59:F61"/>
    <mergeCell ref="G59:G61"/>
    <mergeCell ref="O59:O61"/>
    <mergeCell ref="H59:H61"/>
    <mergeCell ref="N59:N61"/>
    <mergeCell ref="J59:J61"/>
    <mergeCell ref="K59:K61"/>
    <mergeCell ref="L59:L61"/>
    <mergeCell ref="O68:O70"/>
    <mergeCell ref="I68:I70"/>
    <mergeCell ref="J68:J70"/>
    <mergeCell ref="K68:K70"/>
    <mergeCell ref="L68:L70"/>
    <mergeCell ref="M68:M70"/>
    <mergeCell ref="N68:N70"/>
    <mergeCell ref="A68:A70"/>
    <mergeCell ref="C68:C70"/>
    <mergeCell ref="E68:E70"/>
    <mergeCell ref="F68:F70"/>
    <mergeCell ref="G68:G70"/>
    <mergeCell ref="H68:H70"/>
    <mergeCell ref="A44:A46"/>
    <mergeCell ref="C44:C46"/>
    <mergeCell ref="E44:E46"/>
    <mergeCell ref="F44:F46"/>
    <mergeCell ref="O65:O67"/>
    <mergeCell ref="K62:K64"/>
    <mergeCell ref="M65:M67"/>
    <mergeCell ref="N65:N67"/>
    <mergeCell ref="A59:A61"/>
    <mergeCell ref="C59:C61"/>
    <mergeCell ref="A23:A25"/>
    <mergeCell ref="C23:C25"/>
    <mergeCell ref="A41:A43"/>
    <mergeCell ref="C41:C43"/>
    <mergeCell ref="E41:E43"/>
    <mergeCell ref="F41:F43"/>
    <mergeCell ref="A26:A28"/>
    <mergeCell ref="C26:C28"/>
    <mergeCell ref="E26:E28"/>
    <mergeCell ref="F26:F28"/>
    <mergeCell ref="L41:L43"/>
    <mergeCell ref="S53:S55"/>
    <mergeCell ref="S56:S58"/>
    <mergeCell ref="S59:S61"/>
    <mergeCell ref="Q56:Q58"/>
    <mergeCell ref="R56:R58"/>
    <mergeCell ref="P59:P61"/>
    <mergeCell ref="Q59:Q61"/>
    <mergeCell ref="P56:P58"/>
    <mergeCell ref="R59:R61"/>
    <mergeCell ref="J50:J52"/>
    <mergeCell ref="K50:K52"/>
    <mergeCell ref="K44:K46"/>
    <mergeCell ref="L44:L46"/>
    <mergeCell ref="G65:G67"/>
    <mergeCell ref="H65:H67"/>
    <mergeCell ref="I65:I67"/>
    <mergeCell ref="J65:J67"/>
    <mergeCell ref="K65:K67"/>
    <mergeCell ref="L65:L67"/>
    <mergeCell ref="L50:L52"/>
    <mergeCell ref="M50:M52"/>
    <mergeCell ref="N50:N52"/>
    <mergeCell ref="C62:C64"/>
    <mergeCell ref="E62:E64"/>
    <mergeCell ref="F62:F64"/>
    <mergeCell ref="G62:G64"/>
    <mergeCell ref="H62:H64"/>
    <mergeCell ref="C50:C52"/>
    <mergeCell ref="E50:E52"/>
    <mergeCell ref="F50:F52"/>
    <mergeCell ref="G50:G52"/>
    <mergeCell ref="H50:H52"/>
    <mergeCell ref="I50:I52"/>
    <mergeCell ref="L20:L22"/>
    <mergeCell ref="M20:M22"/>
    <mergeCell ref="M29:M31"/>
    <mergeCell ref="J29:J31"/>
    <mergeCell ref="K29:K31"/>
    <mergeCell ref="L29:L31"/>
    <mergeCell ref="N20:N22"/>
    <mergeCell ref="O20:O22"/>
    <mergeCell ref="A20:A22"/>
    <mergeCell ref="C20:C22"/>
    <mergeCell ref="E20:E22"/>
    <mergeCell ref="F20:F22"/>
    <mergeCell ref="G20:G22"/>
    <mergeCell ref="H20:H22"/>
    <mergeCell ref="I20:I22"/>
    <mergeCell ref="J20:J22"/>
    <mergeCell ref="I56:I58"/>
    <mergeCell ref="J56:J58"/>
    <mergeCell ref="K56:K58"/>
    <mergeCell ref="L56:L58"/>
    <mergeCell ref="M56:M58"/>
    <mergeCell ref="N56:N58"/>
    <mergeCell ref="A56:A58"/>
    <mergeCell ref="C56:C58"/>
    <mergeCell ref="E56:E58"/>
    <mergeCell ref="F56:F58"/>
    <mergeCell ref="G56:G58"/>
    <mergeCell ref="H56:H58"/>
    <mergeCell ref="A50:A52"/>
    <mergeCell ref="A29:A31"/>
    <mergeCell ref="C29:C31"/>
    <mergeCell ref="E29:E31"/>
    <mergeCell ref="F29:F31"/>
    <mergeCell ref="J62:J64"/>
    <mergeCell ref="A53:A55"/>
    <mergeCell ref="C53:C55"/>
    <mergeCell ref="E53:E55"/>
    <mergeCell ref="F53:F55"/>
    <mergeCell ref="L53:L55"/>
    <mergeCell ref="M53:M55"/>
    <mergeCell ref="N53:N55"/>
    <mergeCell ref="O53:O55"/>
    <mergeCell ref="L62:L64"/>
    <mergeCell ref="M62:M64"/>
    <mergeCell ref="N62:N64"/>
    <mergeCell ref="O62:O64"/>
    <mergeCell ref="M59:M61"/>
    <mergeCell ref="O56:O58"/>
    <mergeCell ref="A65:A67"/>
    <mergeCell ref="G53:G55"/>
    <mergeCell ref="H53:H55"/>
    <mergeCell ref="I53:I55"/>
    <mergeCell ref="J53:J55"/>
    <mergeCell ref="K53:K55"/>
    <mergeCell ref="I62:I64"/>
    <mergeCell ref="C65:C67"/>
    <mergeCell ref="E65:E67"/>
    <mergeCell ref="F65:F67"/>
    <mergeCell ref="N35:N37"/>
    <mergeCell ref="O35:O37"/>
    <mergeCell ref="N26:N28"/>
    <mergeCell ref="O26:O28"/>
    <mergeCell ref="N29:N31"/>
    <mergeCell ref="O29:O31"/>
    <mergeCell ref="N32:N34"/>
    <mergeCell ref="O32:O34"/>
    <mergeCell ref="C32:C34"/>
    <mergeCell ref="E32:E34"/>
    <mergeCell ref="G26:G28"/>
    <mergeCell ref="H26:H28"/>
    <mergeCell ref="L35:L37"/>
    <mergeCell ref="M35:M37"/>
    <mergeCell ref="G29:G31"/>
    <mergeCell ref="L26:L28"/>
    <mergeCell ref="M26:M28"/>
    <mergeCell ref="K26:K28"/>
    <mergeCell ref="A35:A37"/>
    <mergeCell ref="C35:C37"/>
    <mergeCell ref="E35:E37"/>
    <mergeCell ref="F35:F37"/>
    <mergeCell ref="G35:G37"/>
    <mergeCell ref="H35:H37"/>
    <mergeCell ref="D35:D37"/>
    <mergeCell ref="I14:I16"/>
    <mergeCell ref="J14:J16"/>
    <mergeCell ref="K14:K16"/>
    <mergeCell ref="L14:L16"/>
    <mergeCell ref="M14:M16"/>
    <mergeCell ref="H29:H31"/>
    <mergeCell ref="I29:I31"/>
    <mergeCell ref="M17:M19"/>
    <mergeCell ref="I26:I28"/>
    <mergeCell ref="J26:J28"/>
    <mergeCell ref="E47:E49"/>
    <mergeCell ref="F47:F49"/>
    <mergeCell ref="G47:G49"/>
    <mergeCell ref="N14:N16"/>
    <mergeCell ref="O14:O16"/>
    <mergeCell ref="I35:I37"/>
    <mergeCell ref="L47:L49"/>
    <mergeCell ref="M47:M49"/>
    <mergeCell ref="N47:N49"/>
    <mergeCell ref="O47:O49"/>
    <mergeCell ref="J47:J49"/>
    <mergeCell ref="K47:K49"/>
    <mergeCell ref="A14:A16"/>
    <mergeCell ref="C14:C16"/>
    <mergeCell ref="E14:E16"/>
    <mergeCell ref="F14:F16"/>
    <mergeCell ref="G14:G16"/>
    <mergeCell ref="A47:A49"/>
    <mergeCell ref="A32:A34"/>
    <mergeCell ref="C47:C49"/>
    <mergeCell ref="F32:F34"/>
    <mergeCell ref="G32:G34"/>
    <mergeCell ref="M38:M40"/>
    <mergeCell ref="H32:H34"/>
    <mergeCell ref="I32:I34"/>
    <mergeCell ref="J32:J34"/>
    <mergeCell ref="K32:K34"/>
    <mergeCell ref="M32:M34"/>
    <mergeCell ref="L32:L34"/>
    <mergeCell ref="A38:A40"/>
    <mergeCell ref="C38:C40"/>
    <mergeCell ref="E38:E40"/>
    <mergeCell ref="F38:F40"/>
    <mergeCell ref="G38:G40"/>
    <mergeCell ref="H38:H40"/>
    <mergeCell ref="I11:M11"/>
    <mergeCell ref="N11:N13"/>
    <mergeCell ref="O11:O13"/>
    <mergeCell ref="D12:D13"/>
    <mergeCell ref="H11:H13"/>
    <mergeCell ref="I38:I40"/>
    <mergeCell ref="J38:J40"/>
    <mergeCell ref="K38:K40"/>
    <mergeCell ref="N38:N40"/>
    <mergeCell ref="O38:O40"/>
    <mergeCell ref="A8:B8"/>
    <mergeCell ref="C8:O8"/>
    <mergeCell ref="A9:D9"/>
    <mergeCell ref="E9:K9"/>
    <mergeCell ref="A10:O10"/>
    <mergeCell ref="A11:A13"/>
    <mergeCell ref="C11:C13"/>
    <mergeCell ref="E11:E13"/>
    <mergeCell ref="F11:F13"/>
    <mergeCell ref="G11:G13"/>
    <mergeCell ref="A62:A64"/>
    <mergeCell ref="A1:O1"/>
    <mergeCell ref="A2:O2"/>
    <mergeCell ref="A3:O3"/>
    <mergeCell ref="A5:B5"/>
    <mergeCell ref="C5:O5"/>
    <mergeCell ref="A6:B6"/>
    <mergeCell ref="C6:O6"/>
    <mergeCell ref="A7:B7"/>
    <mergeCell ref="C7:O7"/>
    <mergeCell ref="H47:H49"/>
    <mergeCell ref="J35:J37"/>
    <mergeCell ref="K35:K37"/>
    <mergeCell ref="L17:L19"/>
    <mergeCell ref="H17:H19"/>
    <mergeCell ref="I17:I19"/>
    <mergeCell ref="J17:J19"/>
    <mergeCell ref="K17:K19"/>
    <mergeCell ref="L38:L40"/>
    <mergeCell ref="I47:I49"/>
    <mergeCell ref="N17:N19"/>
    <mergeCell ref="O17:O19"/>
    <mergeCell ref="A17:A19"/>
    <mergeCell ref="C17:C19"/>
    <mergeCell ref="E17:E19"/>
    <mergeCell ref="F17:F19"/>
    <mergeCell ref="G17:G19"/>
  </mergeCells>
  <printOptions/>
  <pageMargins left="0.2362204724409449" right="0.35433070866141736" top="0.47" bottom="0.3" header="0.31496062992125984" footer="0.14"/>
  <pageSetup fitToHeight="3"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sheetPr>
    <pageSetUpPr fitToPage="1"/>
  </sheetPr>
  <dimension ref="A1:AS28"/>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29" bestFit="1" customWidth="1"/>
    <col min="3" max="3" width="52.57421875" style="29" customWidth="1"/>
    <col min="4" max="4" width="83.28125" style="1" customWidth="1"/>
    <col min="5" max="5" width="9.7109375" style="34" customWidth="1"/>
    <col min="6" max="6" width="8.8515625" style="1" customWidth="1"/>
    <col min="7" max="7" width="8.00390625" style="1" customWidth="1"/>
    <col min="8" max="8" width="27.7109375" style="29" customWidth="1"/>
    <col min="9" max="9" width="14.8515625" style="31" customWidth="1"/>
    <col min="10" max="10" width="11.421875" style="31" customWidth="1"/>
    <col min="11" max="11" width="16.57421875" style="31" customWidth="1"/>
    <col min="12" max="12" width="13.57421875" style="31" customWidth="1"/>
    <col min="13" max="13" width="14.8515625" style="31" customWidth="1"/>
    <col min="14" max="14" width="9.00390625" style="32" bestFit="1" customWidth="1"/>
    <col min="15" max="15" width="8.8515625" style="19" customWidth="1"/>
    <col min="16" max="16" width="12.57421875" style="19" customWidth="1"/>
    <col min="17" max="17" width="10.28125" style="19" customWidth="1"/>
    <col min="18" max="18" width="8.8515625" style="19" customWidth="1"/>
    <col min="19" max="19" width="23.8515625" style="19" bestFit="1" customWidth="1"/>
    <col min="20" max="20" width="18.00390625" style="19" bestFit="1" customWidth="1"/>
    <col min="21" max="21" width="17.00390625" style="19" bestFit="1" customWidth="1"/>
    <col min="22" max="22" width="17.140625" style="19" bestFit="1" customWidth="1"/>
    <col min="23" max="23" width="10.421875" style="19" bestFit="1" customWidth="1"/>
    <col min="24" max="45" width="8.8515625" style="19" customWidth="1"/>
    <col min="46" max="16384" width="8.8515625" style="1" customWidth="1"/>
  </cols>
  <sheetData>
    <row r="1" spans="1:45" ht="33" customHeight="1">
      <c r="A1" s="85" t="s">
        <v>35</v>
      </c>
      <c r="B1" s="85"/>
      <c r="C1" s="85"/>
      <c r="D1" s="85"/>
      <c r="E1" s="85"/>
      <c r="F1" s="85"/>
      <c r="G1" s="85"/>
      <c r="H1" s="85"/>
      <c r="I1" s="85"/>
      <c r="J1" s="85"/>
      <c r="K1" s="85"/>
      <c r="L1" s="85"/>
      <c r="M1" s="85"/>
      <c r="N1" s="85"/>
      <c r="O1" s="85"/>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9.25" customHeight="1">
      <c r="A2" s="85" t="s">
        <v>277</v>
      </c>
      <c r="B2" s="85"/>
      <c r="C2" s="85"/>
      <c r="D2" s="85"/>
      <c r="E2" s="85"/>
      <c r="F2" s="85"/>
      <c r="G2" s="85"/>
      <c r="H2" s="85"/>
      <c r="I2" s="85"/>
      <c r="J2" s="85"/>
      <c r="K2" s="85"/>
      <c r="L2" s="85"/>
      <c r="M2" s="85"/>
      <c r="N2" s="85"/>
      <c r="O2" s="8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86" t="s">
        <v>36</v>
      </c>
      <c r="B3" s="86"/>
      <c r="C3" s="86"/>
      <c r="D3" s="86"/>
      <c r="E3" s="86"/>
      <c r="F3" s="86"/>
      <c r="G3" s="86"/>
      <c r="H3" s="86"/>
      <c r="I3" s="86"/>
      <c r="J3" s="86"/>
      <c r="K3" s="86"/>
      <c r="L3" s="86"/>
      <c r="M3" s="86"/>
      <c r="N3" s="86"/>
      <c r="O3" s="86"/>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8.75">
      <c r="A4" s="78"/>
      <c r="B4" s="39"/>
      <c r="C4" s="39"/>
      <c r="D4" s="2"/>
      <c r="E4" s="2"/>
      <c r="F4" s="2"/>
      <c r="G4" s="2"/>
      <c r="H4" s="3"/>
      <c r="I4" s="2"/>
      <c r="J4" s="2"/>
      <c r="K4" s="2"/>
      <c r="L4" s="2"/>
      <c r="M4" s="2"/>
      <c r="N4" s="2"/>
      <c r="O4" s="2"/>
      <c r="P4" s="2"/>
      <c r="Q4" s="2"/>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102" t="s">
        <v>0</v>
      </c>
      <c r="B5" s="103"/>
      <c r="C5" s="106" t="s">
        <v>340</v>
      </c>
      <c r="D5" s="106"/>
      <c r="E5" s="106"/>
      <c r="F5" s="106"/>
      <c r="G5" s="106"/>
      <c r="H5" s="106"/>
      <c r="I5" s="106"/>
      <c r="J5" s="106"/>
      <c r="K5" s="106"/>
      <c r="L5" s="106"/>
      <c r="M5" s="106"/>
      <c r="N5" s="106"/>
      <c r="O5" s="10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107" t="s">
        <v>1</v>
      </c>
      <c r="B6" s="108"/>
      <c r="C6" s="109" t="s">
        <v>2</v>
      </c>
      <c r="D6" s="109"/>
      <c r="E6" s="109"/>
      <c r="F6" s="109"/>
      <c r="G6" s="109"/>
      <c r="H6" s="109"/>
      <c r="I6" s="109"/>
      <c r="J6" s="109"/>
      <c r="K6" s="109"/>
      <c r="L6" s="109"/>
      <c r="M6" s="109"/>
      <c r="N6" s="109"/>
      <c r="O6" s="10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107" t="s">
        <v>3</v>
      </c>
      <c r="B7" s="108"/>
      <c r="C7" s="109" t="s">
        <v>394</v>
      </c>
      <c r="D7" s="109"/>
      <c r="E7" s="109"/>
      <c r="F7" s="109"/>
      <c r="G7" s="109"/>
      <c r="H7" s="109"/>
      <c r="I7" s="109"/>
      <c r="J7" s="109"/>
      <c r="K7" s="109"/>
      <c r="L7" s="109"/>
      <c r="M7" s="109"/>
      <c r="N7" s="109"/>
      <c r="O7" s="10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10" t="s">
        <v>4</v>
      </c>
      <c r="B8" s="111"/>
      <c r="C8" s="112" t="s">
        <v>5</v>
      </c>
      <c r="D8" s="112"/>
      <c r="E8" s="112"/>
      <c r="F8" s="112"/>
      <c r="G8" s="112"/>
      <c r="H8" s="112"/>
      <c r="I8" s="112"/>
      <c r="J8" s="112"/>
      <c r="K8" s="112"/>
      <c r="L8" s="112"/>
      <c r="M8" s="112"/>
      <c r="N8" s="112"/>
      <c r="O8" s="112"/>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104"/>
      <c r="B9" s="105"/>
      <c r="C9" s="105"/>
      <c r="D9" s="105"/>
      <c r="E9" s="105"/>
      <c r="F9" s="105"/>
      <c r="G9" s="105"/>
      <c r="H9" s="105"/>
      <c r="I9" s="105"/>
      <c r="J9" s="105"/>
      <c r="K9" s="105"/>
      <c r="L9" s="4"/>
      <c r="M9" s="4"/>
      <c r="N9" s="4"/>
      <c r="O9" s="4"/>
      <c r="P9" s="4"/>
      <c r="Q9" s="4"/>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4" customFormat="1" ht="33" customHeight="1" thickBot="1">
      <c r="A10" s="113" t="s">
        <v>31</v>
      </c>
      <c r="B10" s="113"/>
      <c r="C10" s="113"/>
      <c r="D10" s="113"/>
      <c r="E10" s="113"/>
      <c r="F10" s="113"/>
      <c r="G10" s="113"/>
      <c r="H10" s="113"/>
      <c r="I10" s="113"/>
      <c r="J10" s="113"/>
      <c r="K10" s="113"/>
      <c r="L10" s="113"/>
      <c r="M10" s="113"/>
      <c r="N10" s="113"/>
      <c r="O10" s="113"/>
      <c r="S10" s="1"/>
    </row>
    <row r="11" spans="1:19" s="7" customFormat="1" ht="19.5" thickBot="1">
      <c r="A11" s="114" t="s">
        <v>6</v>
      </c>
      <c r="B11" s="5" t="s">
        <v>7</v>
      </c>
      <c r="C11" s="99" t="s">
        <v>37</v>
      </c>
      <c r="D11" s="6" t="s">
        <v>8</v>
      </c>
      <c r="E11" s="114" t="s">
        <v>9</v>
      </c>
      <c r="F11" s="114" t="s">
        <v>10</v>
      </c>
      <c r="G11" s="114" t="s">
        <v>11</v>
      </c>
      <c r="H11" s="114" t="s">
        <v>12</v>
      </c>
      <c r="I11" s="120" t="s">
        <v>13</v>
      </c>
      <c r="J11" s="120"/>
      <c r="K11" s="120"/>
      <c r="L11" s="120"/>
      <c r="M11" s="120"/>
      <c r="N11" s="121" t="s">
        <v>14</v>
      </c>
      <c r="O11" s="114" t="s">
        <v>141</v>
      </c>
      <c r="P11" s="114" t="s">
        <v>97</v>
      </c>
      <c r="Q11" s="114" t="s">
        <v>187</v>
      </c>
      <c r="S11" s="1"/>
    </row>
    <row r="12" spans="1:19" s="7" customFormat="1" ht="18.75">
      <c r="A12" s="115"/>
      <c r="B12" s="8" t="s">
        <v>15</v>
      </c>
      <c r="C12" s="100"/>
      <c r="D12" s="100" t="s">
        <v>16</v>
      </c>
      <c r="E12" s="115"/>
      <c r="F12" s="115"/>
      <c r="G12" s="115"/>
      <c r="H12" s="115"/>
      <c r="I12" s="9" t="s">
        <v>17</v>
      </c>
      <c r="J12" s="10" t="s">
        <v>18</v>
      </c>
      <c r="K12" s="11" t="s">
        <v>19</v>
      </c>
      <c r="L12" s="12" t="s">
        <v>20</v>
      </c>
      <c r="M12" s="11" t="s">
        <v>21</v>
      </c>
      <c r="N12" s="122"/>
      <c r="O12" s="115"/>
      <c r="P12" s="115"/>
      <c r="Q12" s="115"/>
      <c r="S12" s="1"/>
    </row>
    <row r="13" spans="1:19" s="7" customFormat="1" ht="19.5" thickBot="1">
      <c r="A13" s="116"/>
      <c r="B13" s="13" t="s">
        <v>22</v>
      </c>
      <c r="C13" s="101"/>
      <c r="D13" s="101"/>
      <c r="E13" s="116"/>
      <c r="F13" s="116"/>
      <c r="G13" s="116"/>
      <c r="H13" s="116"/>
      <c r="I13" s="14" t="s">
        <v>23</v>
      </c>
      <c r="J13" s="15" t="s">
        <v>24</v>
      </c>
      <c r="K13" s="16" t="s">
        <v>25</v>
      </c>
      <c r="L13" s="17" t="s">
        <v>26</v>
      </c>
      <c r="M13" s="18" t="s">
        <v>27</v>
      </c>
      <c r="N13" s="123"/>
      <c r="O13" s="116"/>
      <c r="P13" s="116"/>
      <c r="Q13" s="116"/>
      <c r="S13" s="1"/>
    </row>
    <row r="14" spans="1:17" ht="21.75" customHeight="1">
      <c r="A14" s="130">
        <v>1</v>
      </c>
      <c r="B14" s="43" t="s">
        <v>188</v>
      </c>
      <c r="C14" s="127" t="s">
        <v>189</v>
      </c>
      <c r="D14" s="90" t="s">
        <v>190</v>
      </c>
      <c r="E14" s="130">
        <v>3</v>
      </c>
      <c r="F14" s="133">
        <v>3</v>
      </c>
      <c r="G14" s="136">
        <v>5</v>
      </c>
      <c r="H14" s="93" t="s">
        <v>191</v>
      </c>
      <c r="I14" s="96">
        <v>18</v>
      </c>
      <c r="J14" s="96">
        <v>0</v>
      </c>
      <c r="K14" s="96">
        <v>1</v>
      </c>
      <c r="L14" s="96">
        <v>0</v>
      </c>
      <c r="M14" s="96">
        <v>2</v>
      </c>
      <c r="N14" s="96">
        <v>21</v>
      </c>
      <c r="O14" s="163">
        <v>1</v>
      </c>
      <c r="P14" s="166">
        <f>N14/N14</f>
        <v>1</v>
      </c>
      <c r="Q14" s="96"/>
    </row>
    <row r="15" spans="1:17" ht="45" customHeight="1">
      <c r="A15" s="131"/>
      <c r="B15" s="36" t="s">
        <v>192</v>
      </c>
      <c r="C15" s="128"/>
      <c r="D15" s="91"/>
      <c r="E15" s="131"/>
      <c r="F15" s="134"/>
      <c r="G15" s="137"/>
      <c r="H15" s="94"/>
      <c r="I15" s="97"/>
      <c r="J15" s="97"/>
      <c r="K15" s="97"/>
      <c r="L15" s="97"/>
      <c r="M15" s="97"/>
      <c r="N15" s="97"/>
      <c r="O15" s="164"/>
      <c r="P15" s="167"/>
      <c r="Q15" s="97"/>
    </row>
    <row r="16" spans="1:17" ht="22.5" customHeight="1" thickBot="1">
      <c r="A16" s="132"/>
      <c r="B16" s="37" t="s">
        <v>193</v>
      </c>
      <c r="C16" s="129"/>
      <c r="D16" s="92"/>
      <c r="E16" s="132"/>
      <c r="F16" s="135"/>
      <c r="G16" s="138"/>
      <c r="H16" s="95"/>
      <c r="I16" s="98"/>
      <c r="J16" s="98"/>
      <c r="K16" s="98"/>
      <c r="L16" s="98"/>
      <c r="M16" s="98"/>
      <c r="N16" s="98"/>
      <c r="O16" s="165"/>
      <c r="P16" s="168"/>
      <c r="Q16" s="98"/>
    </row>
    <row r="17" spans="1:17" ht="21.75" customHeight="1">
      <c r="A17" s="130">
        <v>2</v>
      </c>
      <c r="B17" s="43" t="s">
        <v>194</v>
      </c>
      <c r="C17" s="127" t="s">
        <v>195</v>
      </c>
      <c r="D17" s="93" t="s">
        <v>196</v>
      </c>
      <c r="E17" s="142">
        <v>1</v>
      </c>
      <c r="F17" s="142">
        <v>1</v>
      </c>
      <c r="G17" s="136">
        <v>6</v>
      </c>
      <c r="H17" s="93" t="s">
        <v>349</v>
      </c>
      <c r="I17" s="96">
        <v>3</v>
      </c>
      <c r="J17" s="96">
        <v>0</v>
      </c>
      <c r="K17" s="96">
        <v>2</v>
      </c>
      <c r="L17" s="96">
        <v>2</v>
      </c>
      <c r="M17" s="96">
        <v>1</v>
      </c>
      <c r="N17" s="96">
        <v>8</v>
      </c>
      <c r="O17" s="163">
        <v>2</v>
      </c>
      <c r="P17" s="166">
        <f>N17/N14</f>
        <v>0.38095238095238093</v>
      </c>
      <c r="Q17" s="139"/>
    </row>
    <row r="18" spans="1:17" ht="43.5" customHeight="1">
      <c r="A18" s="131"/>
      <c r="B18" s="36" t="s">
        <v>197</v>
      </c>
      <c r="C18" s="128"/>
      <c r="D18" s="94"/>
      <c r="E18" s="143"/>
      <c r="F18" s="143"/>
      <c r="G18" s="137"/>
      <c r="H18" s="94"/>
      <c r="I18" s="97"/>
      <c r="J18" s="97"/>
      <c r="K18" s="97"/>
      <c r="L18" s="97"/>
      <c r="M18" s="97"/>
      <c r="N18" s="97"/>
      <c r="O18" s="164"/>
      <c r="P18" s="167"/>
      <c r="Q18" s="140"/>
    </row>
    <row r="19" spans="1:17" ht="18.75" customHeight="1" thickBot="1">
      <c r="A19" s="132"/>
      <c r="B19" s="37" t="s">
        <v>198</v>
      </c>
      <c r="C19" s="129"/>
      <c r="D19" s="95"/>
      <c r="E19" s="144"/>
      <c r="F19" s="144"/>
      <c r="G19" s="138"/>
      <c r="H19" s="95"/>
      <c r="I19" s="98"/>
      <c r="J19" s="98"/>
      <c r="K19" s="98"/>
      <c r="L19" s="98"/>
      <c r="M19" s="98"/>
      <c r="N19" s="98"/>
      <c r="O19" s="165"/>
      <c r="P19" s="168"/>
      <c r="Q19" s="141"/>
    </row>
    <row r="20" spans="1:17" ht="27">
      <c r="A20" s="20"/>
      <c r="B20" s="21"/>
      <c r="C20" s="21"/>
      <c r="D20" s="22"/>
      <c r="E20" s="23"/>
      <c r="F20" s="24"/>
      <c r="G20" s="35">
        <f>SUM(G14:G19)</f>
        <v>11</v>
      </c>
      <c r="H20" s="21"/>
      <c r="I20" s="25"/>
      <c r="J20" s="25"/>
      <c r="K20" s="25"/>
      <c r="L20" s="25"/>
      <c r="M20" s="25"/>
      <c r="N20" s="25"/>
      <c r="O20" s="26"/>
      <c r="P20" s="26"/>
      <c r="Q20" s="26"/>
    </row>
    <row r="21" spans="2:45" ht="23.25">
      <c r="B21" s="27" t="s">
        <v>28</v>
      </c>
      <c r="C21" s="27"/>
      <c r="D21" s="28" t="s">
        <v>138</v>
      </c>
      <c r="E21" s="1"/>
      <c r="G21" s="19"/>
      <c r="I21" s="25"/>
      <c r="J21" s="25"/>
      <c r="K21" s="25"/>
      <c r="L21" s="25"/>
      <c r="M21" s="25"/>
      <c r="N21" s="25"/>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2:45" ht="23.25">
      <c r="B22" s="27"/>
      <c r="C22" s="27"/>
      <c r="D22" s="30" t="s">
        <v>199</v>
      </c>
      <c r="E22" s="1"/>
      <c r="I22" s="25"/>
      <c r="J22" s="25"/>
      <c r="K22" s="25"/>
      <c r="L22" s="25"/>
      <c r="M22" s="25"/>
      <c r="N22" s="25"/>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2:45" ht="23.25">
      <c r="B23" s="27"/>
      <c r="C23" s="27"/>
      <c r="D23" s="28" t="s">
        <v>200</v>
      </c>
      <c r="E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2:45" ht="23.25">
      <c r="B24" s="27"/>
      <c r="C24" s="27"/>
      <c r="D24" s="28" t="s">
        <v>201</v>
      </c>
      <c r="E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2:45" ht="23.25">
      <c r="B25" s="27"/>
      <c r="C25" s="27"/>
      <c r="D25" s="28"/>
      <c r="E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2:45" ht="23.25">
      <c r="B26" s="33" t="s">
        <v>29</v>
      </c>
      <c r="C26" s="33"/>
      <c r="D26" s="28" t="s">
        <v>138</v>
      </c>
      <c r="E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3.25">
      <c r="B27" s="27" t="s">
        <v>30</v>
      </c>
      <c r="C27" s="27"/>
      <c r="D27" s="44" t="s">
        <v>92</v>
      </c>
      <c r="E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3.25">
      <c r="B28" s="30" t="s">
        <v>32</v>
      </c>
      <c r="C28" s="30"/>
      <c r="D28" s="45" t="s">
        <v>93</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sheetData>
  <sheetProtection/>
  <mergeCells count="58">
    <mergeCell ref="A1:O1"/>
    <mergeCell ref="A2:O2"/>
    <mergeCell ref="A3:O3"/>
    <mergeCell ref="A5:B5"/>
    <mergeCell ref="I11:M11"/>
    <mergeCell ref="C5:O5"/>
    <mergeCell ref="A6:B6"/>
    <mergeCell ref="C6:O6"/>
    <mergeCell ref="A7:B7"/>
    <mergeCell ref="C7:O7"/>
    <mergeCell ref="A8:B8"/>
    <mergeCell ref="C8:O8"/>
    <mergeCell ref="H14:H16"/>
    <mergeCell ref="A9:D9"/>
    <mergeCell ref="E9:K9"/>
    <mergeCell ref="A10:O10"/>
    <mergeCell ref="A11:A13"/>
    <mergeCell ref="C11:C13"/>
    <mergeCell ref="E11:E13"/>
    <mergeCell ref="F11:F13"/>
    <mergeCell ref="G11:G13"/>
    <mergeCell ref="H11:H13"/>
    <mergeCell ref="N11:N13"/>
    <mergeCell ref="O11:O13"/>
    <mergeCell ref="P11:P13"/>
    <mergeCell ref="Q11:Q13"/>
    <mergeCell ref="D12:D13"/>
    <mergeCell ref="A14:A16"/>
    <mergeCell ref="C14:C16"/>
    <mergeCell ref="D14:D16"/>
    <mergeCell ref="E14:E16"/>
    <mergeCell ref="F14:F16"/>
    <mergeCell ref="G14:G16"/>
    <mergeCell ref="M14:M16"/>
    <mergeCell ref="N14:N16"/>
    <mergeCell ref="O14:O16"/>
    <mergeCell ref="P14:P16"/>
    <mergeCell ref="Q14:Q16"/>
    <mergeCell ref="I14:I16"/>
    <mergeCell ref="J14:J16"/>
    <mergeCell ref="K14:K16"/>
    <mergeCell ref="L14:L16"/>
    <mergeCell ref="A17:A19"/>
    <mergeCell ref="C17:C19"/>
    <mergeCell ref="D17:D19"/>
    <mergeCell ref="E17:E19"/>
    <mergeCell ref="F17:F19"/>
    <mergeCell ref="G17:G19"/>
    <mergeCell ref="N17:N19"/>
    <mergeCell ref="O17:O19"/>
    <mergeCell ref="P17:P19"/>
    <mergeCell ref="Q17:Q19"/>
    <mergeCell ref="H17:H19"/>
    <mergeCell ref="I17:I19"/>
    <mergeCell ref="J17:J19"/>
    <mergeCell ref="K17:K19"/>
    <mergeCell ref="L17:L19"/>
    <mergeCell ref="M17:M19"/>
  </mergeCells>
  <printOptions/>
  <pageMargins left="0.27" right="0.19" top="0.7480314960629921" bottom="0.7480314960629921" header="0.31496062992125984" footer="0.31496062992125984"/>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2012-01-10T08:36:09Z</dcterms:modified>
  <cp:category/>
  <cp:version/>
  <cp:contentType/>
  <cp:contentStatus/>
</cp:coreProperties>
</file>