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1"/>
  </bookViews>
  <sheets>
    <sheet name="Водный" sheetId="1" r:id="rId1"/>
    <sheet name="Горный" sheetId="2" r:id="rId2"/>
    <sheet name="Лыжный" sheetId="3" r:id="rId3"/>
    <sheet name="На средствах передвижения" sheetId="4" r:id="rId4"/>
    <sheet name="Парусный" sheetId="5" r:id="rId5"/>
    <sheet name="Пешеходный" sheetId="6" r:id="rId6"/>
    <sheet name="Спелео" sheetId="7" r:id="rId7"/>
    <sheet name="Комбинированный" sheetId="8" r:id="rId8"/>
  </sheets>
  <definedNames>
    <definedName name="_xlnm.Print_Area" localSheetId="0">'Водный'!$A$1:$Q$64</definedName>
    <definedName name="_xlnm.Print_Area" localSheetId="1">'Горный'!$A$1:$R$43</definedName>
    <definedName name="_xlnm.Print_Area" localSheetId="2">'Лыжный'!$A$4:$O$35</definedName>
    <definedName name="_xlnm.Print_Area" localSheetId="3">'На средствах передвижения'!$A$1:$R$29</definedName>
    <definedName name="_xlnm.Print_Area" localSheetId="4">'Парусный'!$A$1:$R$56</definedName>
    <definedName name="_xlnm.Print_Area" localSheetId="5">'Пешеходный'!$A$1:$R$95</definedName>
    <definedName name="_xlnm.Print_Area" localSheetId="6">'Спелео'!$A$1:$P$41</definedName>
  </definedNames>
  <calcPr fullCalcOnLoad="1" refMode="R1C1"/>
</workbook>
</file>

<file path=xl/sharedStrings.xml><?xml version="1.0" encoding="utf-8"?>
<sst xmlns="http://schemas.openxmlformats.org/spreadsheetml/2006/main" count="808" uniqueCount="551">
  <si>
    <t>Ранг соревнований:</t>
  </si>
  <si>
    <t>Дисциплина:</t>
  </si>
  <si>
    <t xml:space="preserve">Маршрут </t>
  </si>
  <si>
    <t>Вид программы:</t>
  </si>
  <si>
    <t>Показатели:</t>
  </si>
  <si>
    <t>Сложность. Новизна. Безопасность. Напряженность. Полезность</t>
  </si>
  <si>
    <t>№  п/п</t>
  </si>
  <si>
    <t xml:space="preserve">ФИО рук. группы </t>
  </si>
  <si>
    <t xml:space="preserve">Район прохождения маршрута </t>
  </si>
  <si>
    <t>к.с. заяв.</t>
  </si>
  <si>
    <t>к.с. факт.</t>
  </si>
  <si>
    <t>Кол. чел.</t>
  </si>
  <si>
    <t>Сроки прохождения</t>
  </si>
  <si>
    <t>Средние значения показателей</t>
  </si>
  <si>
    <t>Итого</t>
  </si>
  <si>
    <t>Территория, клуб</t>
  </si>
  <si>
    <t xml:space="preserve">Нитка пройденного маршрута </t>
  </si>
  <si>
    <t>Сложность</t>
  </si>
  <si>
    <t>Новизна</t>
  </si>
  <si>
    <t>Безопасность</t>
  </si>
  <si>
    <t>Напряжен.</t>
  </si>
  <si>
    <t>Полезность</t>
  </si>
  <si>
    <t>Номер маршрутной книжки</t>
  </si>
  <si>
    <t>(С)</t>
  </si>
  <si>
    <t xml:space="preserve">(НВ) </t>
  </si>
  <si>
    <t xml:space="preserve"> (Б) </t>
  </si>
  <si>
    <t xml:space="preserve">(Н) </t>
  </si>
  <si>
    <t>(П)</t>
  </si>
  <si>
    <t>Судьи по виду:</t>
  </si>
  <si>
    <t xml:space="preserve">Зам. гл. судьи по виду                 </t>
  </si>
  <si>
    <t xml:space="preserve">Главный судья                         </t>
  </si>
  <si>
    <t>ПРОТОКОЛ РЕЗУЛЬТАТОВ</t>
  </si>
  <si>
    <t xml:space="preserve">Главный секретарь                  </t>
  </si>
  <si>
    <t>Добарина Ирина Анатольевна</t>
  </si>
  <si>
    <t>0-03-11</t>
  </si>
  <si>
    <t>Роцкий Николай Николаевич</t>
  </si>
  <si>
    <t>0-181-11</t>
  </si>
  <si>
    <t>30.10.11 – 06.11.11 г.,        7 дней, 101,2 км</t>
  </si>
  <si>
    <t>МИНИСТЕРСТВО СПОРТА, ТУРИЗМА И МОЛОДЁЖНОЙ ПОЛИТИКИ</t>
  </si>
  <si>
    <t>ТУРИСТСКО-СПОРТИВНЫЙ СОЮЗ РОССИИ    НОВОСИБИРСКОЕ ОТДЕЛЕНИЕ</t>
  </si>
  <si>
    <t>Первенство России по спортивному туризму среди юниоров 2011 г. 20.12.11 - 25.12.11, г. Новосибирск</t>
  </si>
  <si>
    <t>Состав группы, спортивный разряд</t>
  </si>
  <si>
    <t>Добарина Ирина, Мокроусов Андрей, Манин Яков, Мокроусова Наталья, Климов Аркадий, Пономарёв Сергей</t>
  </si>
  <si>
    <t>28.12.10 – 08.01.11 г.,      8 дней, 151 км</t>
  </si>
  <si>
    <t>Кузнецкий Ала-Тау   ост. пл. 140 км – р. Казыр – р. Чабылпут – траверс Терень-Казырского хребта – р. Казыр Бол. – руч. Хандыгой – пер. Хмурый Зап. н/к, 1496 – р. Хунул-Хузух – пер. Козьи ворота н/к, 1806 – р. Туралыг – пер. Ходовой (Медвежий) н/к, 1110 – р. Бельсу – пер. Маруха (Лесной) н/к – р. Амзас – ст. Лужба</t>
  </si>
  <si>
    <t>Павельев Анатолий Васильевич</t>
  </si>
  <si>
    <t>Павельева Нэля, Мальцев Олег, Мячин Антон, Буханченко Илья, Сысоенко Владислав, Евлаш Дмитрий, Кудрицкая Валерия, Семёнов Виктор, Широбрюхов Владимир, Шайхузина Екатерина, Павельев Анатолий</t>
  </si>
  <si>
    <t>01.11.10 – 07.11.10 г.,       7 дней, 108 км</t>
  </si>
  <si>
    <t>Красноярский край, г. Норильск, МБОУ ДОД «СДЮТиЭ»</t>
  </si>
  <si>
    <t>Плато Путорана   ж/о Талнах – Листвянка – в. Хребтовая 418 м (рад) – р. Валёк – руч. Берёзовый – р. Аякли Малая – р. Аякли – оз. Мелкое – Затон – р. Норильская –  ж/о Оганер</t>
  </si>
  <si>
    <t>12-2010</t>
  </si>
  <si>
    <t>Серегин Андрей Генрихович</t>
  </si>
  <si>
    <t>Беззубиков Анатолий, Гусева Алёна, Евстюгин Сергей, Полузанов Евгений, Протасов Алексей, Серегин Андрей, Филимонов Николай, Фофанова Анастасия</t>
  </si>
  <si>
    <t>25.03.11 – 06.04.11 г.,       11 дней, 215 км</t>
  </si>
  <si>
    <t xml:space="preserve">Республика Карелия, г. Петрозаводск, Республиканский центр детского и юношеского туризма </t>
  </si>
  <si>
    <t>пос. Верхнетуломский – оз. Пуроярви – оз. Курбышозеро – в. Чильтальд 907 – оз. Аберъярш – р. Кордыш – р. Печа – р. Пейдас – р. Колныш – оз. Лейна – пос. Куцколь (рад) – оз. Куцколь – оз.  Верхнее Ольче – оз. Куцколь - оз. Кашкозеро – оз. Мончезеро – г. Мончегорск</t>
  </si>
  <si>
    <t>6/л-2011</t>
  </si>
  <si>
    <t>Павельева Нэля, Сысоенко Владислав, Иссарин Ким, Матузов Владислав, Мячин Антон, Меньшиков Дмитрий, Семёнов Виктор, Кругляк Владимир</t>
  </si>
  <si>
    <t>29.04.11 – 09.05.11 г.,      10 дней, 205 км</t>
  </si>
  <si>
    <t>Плато Путорана   р. Хараелах – р. Каменистая – Семиозерье (исток р. Тангарылах Лев.) – р. Тангарылах Лев. – р. Тангарылах Прав. (переправа) – пер. приток р. Джангы – р. Джангы – озера – пер. – приток р. Верхнеталовая – р. Верхнеталовая – р. Верхнеталовая до каньона (рад) – р. Верхнеталовая – пер. – р. Нералах (до пересечения с р. Кадами) – р.Кадами – приток – восх. по Ю-В ребру на в.Кумга 864,5, 1Б, п/п (рад) – водораздел пр. Прямой (р. Нижнеталовая) и притока р. Нералах – приток р. Нералах – пер. 452 – р. Хенюлах –  р.Таликит – пер. – приток р. Аякли – руч. Банный – р. Аякли – р. В.Валёк – р. Валёк – р. Листвяная</t>
  </si>
  <si>
    <t>11-11</t>
  </si>
  <si>
    <t>Роцкий Николай, Чучкова Ирина, Слесаренко Алексей, Третьякова Екатерина, Соколова Юлия, Гейко Артём, Чучков Александр, Сонников Александр, Соснин Виктор</t>
  </si>
  <si>
    <t>Новосибирская область, г. Новосибирск, ДДТ "Октябрьский" ТСК "Друза" объдинение "Хрусталь"</t>
  </si>
  <si>
    <t xml:space="preserve">Северо-Восточный Алтай   пос. Элекмонар – р. Тура – оз. Каракольские – пер. Багаташ н/к – хр. Иолго – р. Айрык – р. Куба – пос. Чемал </t>
  </si>
  <si>
    <t>Чопчец Мария Владимировна</t>
  </si>
  <si>
    <t>Чопчец Мария, Хмелева Дарья, Саблин Андрей, Бородин Андрей, Кайгородова Анна, Керимов Эльдар</t>
  </si>
  <si>
    <t>02.01.10 – 07.01.10 г.,    5 дней, 111 км</t>
  </si>
  <si>
    <t>Алтайский край, г. Барнаул, Алтайский Филиал Российской Международной Академии Туризма</t>
  </si>
  <si>
    <t>Салаирский кряж    о.п. «Анатолий» – Каменный карьер – пос. Ингара – ур. Кресты – ст. Аламбай – в. Лысая – ур. Нижний Ким – о.п. «Анатолий»</t>
  </si>
  <si>
    <t>01-10</t>
  </si>
  <si>
    <t>Носович Ольга Геннадьевна</t>
  </si>
  <si>
    <t>Носович Ольга, Алексеева Наталья, Васькин Илья, Алексеев Всеволод, Нестеров Никита, Бородавко Андрей, Перхина Алена, Сальдзень Маргарита</t>
  </si>
  <si>
    <t>20.03.10 – 27.03.10 г.,     8 дней, 150 км</t>
  </si>
  <si>
    <t>Республика Карелия, г. Кондопога, МОУ ДОД «Кондопожский Центр детского и юношеского туризма»</t>
  </si>
  <si>
    <t>Карелия     ст. Кяппесельга – пос. Уница – пос. Мелойгуба – пос. Ламбасручей – пос. Больничный – о. Кижи – пос. Ерсенево – пос. Липовицы – пос. Узкие Салмы – о. Сярь – пос. Горка</t>
  </si>
  <si>
    <t>3/л-2010</t>
  </si>
  <si>
    <t>Орлов Виктор Сулович</t>
  </si>
  <si>
    <t>Орлов Виктор, Тележко Елена, Горячев Руслан, Гусев Денис, Маурина Кристина, Лазарьков Никита, Фалеева Анна</t>
  </si>
  <si>
    <t>05.02.10 – 11.02.10 г.,        7 дней, 157 км</t>
  </si>
  <si>
    <t>Республика Карелия, г. Петрозаводск, Петрозаводский государственный университет, с/к ПетрГУ</t>
  </si>
  <si>
    <t>Карелия      оз. Харго – оз. Ондозеро – оз. Елмозеро – пос. Шелговары – пос. Маслозеро – оз. Палярви – оз. Чаосьярви – дорога Пенинга -
Волома – пос. Волома</t>
  </si>
  <si>
    <t>02/л-2010</t>
  </si>
  <si>
    <t>Гуляев И.В., сс1к, МС, г. Новокузнецк</t>
  </si>
  <si>
    <t>Навротский П.И., сс1к, КМС, г. Барнаул</t>
  </si>
  <si>
    <t>Смутнев А.В., сс1к, 1 разряд, г. Новосибирск</t>
  </si>
  <si>
    <t>Тушин В.В., ссВк, МС, г. Новосибирск</t>
  </si>
  <si>
    <t>Шарафутдинов Б.М., ссВк, КМС, г. Новосибирск</t>
  </si>
  <si>
    <t>Жигарев О.Л., ссВк, г. Новосибирск</t>
  </si>
  <si>
    <t>Артемьева М.А., сс1к, Красноярский край</t>
  </si>
  <si>
    <t>Место абс</t>
  </si>
  <si>
    <t>%</t>
  </si>
  <si>
    <t>Маршрут - лыжный 1 - 4 к.с. (0840041811Я), квалификационный ранг - 13 баллов</t>
  </si>
  <si>
    <t>Вып. разряд</t>
  </si>
  <si>
    <t>Разамасцев Михаил Юрьевич</t>
  </si>
  <si>
    <t>Разамасцев Михаил, Цодикова Евгения, Ултургашева Дина, Михайлова Анастасия, Чемерская Валерия, Цодиков Сергей, Лобков Михаил, Гаязова Зарина, Лопатин Александр, Орлова Татьяна</t>
  </si>
  <si>
    <t>14.07.11 – 31.07.11 г.,     18 дней,  237 км</t>
  </si>
  <si>
    <t>Республика Хакасия, г. Абакан, Детско-юношеская школа спортивного туризма</t>
  </si>
  <si>
    <t>Кузнецкий Ала-Тау    ст. Балыксу – хр. Терень-Казырский –  пер. н/к – в. Пирамида н/к – пер. Геологов – в. Одинокая 1А – р. Казыр Бол. – озеро под в.1515,8 – в. Гайдара н/к – траверс хр.Кузнецкий Ала-Тау 1А – пер. КЗ н/к – пер. Караташский н/к – р. Казыр Мал. –  подход под пер. АЛКИС 1Б – р. Казыр. Мал – пер. Караташский н/к – пер. Ледовый 1Б – р. Хунухузух Мал. – Золотая долина – в. Верхний Зуб 1Б (рад) – в. Старая крепость н/к (рад) – пер. Козьи ворота н/к – р. Туралыг – р. Белый Июс (брод 1Б) – р. Андат – пос. Беренжак</t>
  </si>
  <si>
    <t xml:space="preserve">0-63-11 </t>
  </si>
  <si>
    <t>Блинникова Полина Николаевна</t>
  </si>
  <si>
    <t>Блинникова Полина, Кормин Сергей, Кормин Георгий</t>
  </si>
  <si>
    <t>15.06.11 – 23.06.11 г.,    4 дня, 102 км</t>
  </si>
  <si>
    <t>Костромская область, г. Кострома, Костромская областная федерация туризма</t>
  </si>
  <si>
    <t>Европа    г. Береза – пос. Селец –  пос. Лукомер – г. Пружаны – пос. Староволя – пос. Шерешево – пос. Тарасы – пос. Дедовка Большая – пос. Великий Лес – пос. Чернаки – пос. Подбела 1-я – пос. Пашуки – г. Каменюки</t>
  </si>
  <si>
    <t>17-11</t>
  </si>
  <si>
    <t>Фофанова Анастасия Анатольевна</t>
  </si>
  <si>
    <t>Гусева Алёна, Сухов Евгений, Филимонов Николай, Фофанова Анастасия, Шлюнкина Евгения</t>
  </si>
  <si>
    <t>25.08.11 – 05.09.11 г.,     10 дней, 173 км</t>
  </si>
  <si>
    <t>Республиканский центр детского и юношеского туризма, Республика Карелия, г. Петрозаводск</t>
  </si>
  <si>
    <t>Хибины     пос. Ревда – пер. Эльмарайок н/к, 660 – пер. Геологов 1А, 1119 – р. Сура – зал. Чудалухт – оз. Умбозеро – оз. Н. Ньюръявр – зал. Тульилухт – р. Тульйок – р. Каскаснюнйок – пер. Умбозерский н/к, 527 – база МЧС «Куэльпор» – р. Кунийок – пер. Чорргор Южн. н/к, 850 – р. Меридиональный – пер. Ферсмана 1Б, 980 – р. Малая Белая – пер. Рамзая н/к, 800 – оз. Малый Вудъявр – г. Кировск</t>
  </si>
  <si>
    <t>22п/211</t>
  </si>
  <si>
    <t>Аргунова Марина Петровна</t>
  </si>
  <si>
    <t>Цветкова Дарья, Аргунова Марина, Жилякова Виктория, Пересыпкин Алексей, Тетюхин Сергей</t>
  </si>
  <si>
    <t>02.11.10 – 08.11.10 г.,     6 дней, 100 км</t>
  </si>
  <si>
    <t>Алтайский край, г. Барнаул, Алтайский филиал РМАТ</t>
  </si>
  <si>
    <t>Северо-Восточный Алтай  пос. Чемал – пос. Эликмонар – р. Эликмонар – р. Каракол – ур. Соргат – р. Огой – хр. Кылай – оз. Каракольские –  пер. Багаташ н/к – пер. Аккаинский н/к – оз. Аккаинское – р. Сергезю – р. Имурта – ур. Чаткыр – пос.Чемал</t>
  </si>
  <si>
    <t>65-10</t>
  </si>
  <si>
    <t>Иванов Юрий, Занина Наталья, Анферова Елена, Кириленко Юлия, Грибов Александр, Попов Юрий</t>
  </si>
  <si>
    <t>03.11.11 – 11.11.11 г.,      9 дней, 130,5 км</t>
  </si>
  <si>
    <t>Алтайский край, г. Барнаул, АлтГАКИ, Алтайский филиал РМАТ</t>
  </si>
  <si>
    <t>Северо-Восточный Алтай   пос. Урлу-Аспак – пещ. Тут-Куш – ф. Ингурек – р. Элекмонар – р. Тура – оз. Каракольские – пер. Декада 1Б – р. Ишмеш – траверс хребта – оз. Каракольские – р. Тура – пос. Каракол – р. Четкир – пос. Элекмонар</t>
  </si>
  <si>
    <t>11-67</t>
  </si>
  <si>
    <t>Обтовка Ирина Андреевна</t>
  </si>
  <si>
    <t>Анферова Елена, Обтовка Ирина, Воронкина Екатерина, Занина Наталья, Керимов Эльдар, Кириленко Юлия</t>
  </si>
  <si>
    <t>02.11.10 – 08.11.10 г.,    6  дней, 101 км</t>
  </si>
  <si>
    <t>Алтайский край, г. Барнаул, АлтГАКИ, Алтайский филиал РМАТ, КГОУДОД Алтайский краевой центр детско-юношеского туризма и краеведения</t>
  </si>
  <si>
    <t>Северо-Западный Алтай, Горная Колывань   т/к «Горная Колывань» – пос. Колывань (рад) – ур. Колыванстрой (рад) – озеро Моховое – в. Синюха – оз. Белое (рад) – в. Детская п/п (рад) – пос. Колывань</t>
  </si>
  <si>
    <t>63-10</t>
  </si>
  <si>
    <t>Алтайский край, г. Барнаул, Алтайский филиал РМАТ, КГОУДОД Алтайский краевой центр детско-юношеского туризма и краеведения</t>
  </si>
  <si>
    <t>Саблин Андрей Сергеевич</t>
  </si>
  <si>
    <t>Красоткина Дарья, Саблин Андрей, Митянин Александр, Зайцев Данил, Коростелев Владимир, Никулин Анатолий, Лопатин Иван, Кривченко Дмитрий, Медников Семён, Обертяева Юлия</t>
  </si>
  <si>
    <t>02.08.11 – 15.08.11 г.,          14 дней, 125,5 км</t>
  </si>
  <si>
    <t>Центральный Алтай, Северо-Чуйчкий хребет   пос. Белый Бом – лог Детыштур – ур. Саргальджук – пер. Тян-Хан н/к – оз. Каракель – в. 2300, н/к – пер. Каракель н/к – пер. Тамерлан (Бахсырга) н/к – перевал Шабагинский 1А – р. Ештыкол – оз. Шавлинское Сред. – оз. Шавлинское Верх. – р. Ештыкол – р. Шабага – р. Орой – пер. Орой н/к – р. Карасу – р. Маашей – р. Чуя – пос. Чибит</t>
  </si>
  <si>
    <t>11-53</t>
  </si>
  <si>
    <t>Шишкин Андрей Алексеевич</t>
  </si>
  <si>
    <t>Двухжильная Мария, Кинтслер Вадим, Кремер Кирилл, Ластовка Алексей, Попова Наталья, Тимофеев Алексей, Хомякова Владлена, Шишкин Андрей</t>
  </si>
  <si>
    <t>27.05.11 – 05.06.11 г.,     10 дней, 105 км</t>
  </si>
  <si>
    <t>Красноярский  край, г. Ачинск, МБОУ ДОД «Станция детского и юношеского туризма и экскурсий»</t>
  </si>
  <si>
    <t>Прибайкалье, Прибайкальский хребет           ст. Слюдянка – ст. Култук – ст. Ангасолка – ст. Шаражалгай – ст. Маритуй – ст. Половинка – ст. Пономарёвка – ст. Шумиха – ст. Уланово – ст. Байкал – пос. Листвянка</t>
  </si>
  <si>
    <t xml:space="preserve">002-11 </t>
  </si>
  <si>
    <t>Шишкин Андрей, Бруева Ксения, Греб Андрей, Кузнецов Никита, Малеева Ольга, Маскаленко Алексей, Рыжако Максим, Севрунова Анна, Темников Александр, Темникова Наталья</t>
  </si>
  <si>
    <t>01.05.11 – 09.05.11 г.,     8 дней, 135 км</t>
  </si>
  <si>
    <t>05-11 ДЮТ</t>
  </si>
  <si>
    <t>Филонов Сергей Сергеевич</t>
  </si>
  <si>
    <t>Томилин Артём Сергеевич</t>
  </si>
  <si>
    <t>Воробьёва Юлия Александровна</t>
  </si>
  <si>
    <t>Осипова Оксана Владимировна</t>
  </si>
  <si>
    <t>Бородина Галина Сергеевна</t>
  </si>
  <si>
    <t>Бородина Галина, Бородин Антон, Керимов Олег Сеймур оглы, Галишина Карина, Самок Олеся, Васильева Ольга, Пунгин Владислав, Васяткина Александра</t>
  </si>
  <si>
    <t>16.08.11 – 25.08.11 г.,      10 дней, 137 км</t>
  </si>
  <si>
    <t>Алтайский край, ЗАТО Сибирский, МБОУ ДОД ДЮТ "Росток"</t>
  </si>
  <si>
    <t xml:space="preserve">пос. Чибит – р. Чуя – р. Орой – пер. Орой н/к – р. Шабага – оз. Шавлинское Бол. (рад)– р. Шабага – пер. Барнаульский 1А – р. Каракабак – р. Маашей – пер. Дорожный н/к – плато Ештык-Коль – р. Актру – пос. Курай </t>
  </si>
  <si>
    <t>11-56</t>
  </si>
  <si>
    <t>Молчков Михаил Юрьевич</t>
  </si>
  <si>
    <t>28.07.11 – 07.08.11 г., 9 дней, 163,2 км</t>
  </si>
  <si>
    <t>Новосибирская область, г. Новосибирск, НГПУ т/к "Ювента"</t>
  </si>
  <si>
    <t>Северо-Восточный Алтай р. Куюм – р. Кучум – приток р. Каракокша – в. Белок Озёрный – р. Угул – в. Аккая – р. Айрык – в. Кара – р. Куба – в. Верховье Куба – пос. Чемал</t>
  </si>
  <si>
    <t>0-122-11</t>
  </si>
  <si>
    <t>Гуляев Игорь Викторович</t>
  </si>
  <si>
    <t>Манин Яков Олегович</t>
  </si>
  <si>
    <t>Радина Кристина Евгеньевна</t>
  </si>
  <si>
    <t>Радина Кристина, Обертяева Юлия, Медников Семён, Савенков Тимофей, Машадиев Бакир Алаз- оглы, Батьканова Татьяна, Пылкова Ольга</t>
  </si>
  <si>
    <t>10.08.10 – 24.08.10 г.,     12 дней, 126 км</t>
  </si>
  <si>
    <t>Алтайский край, г. Барнаул, АКЦДЮТ</t>
  </si>
  <si>
    <t>Центральный Алтай, Катунский хребет    пос. Тюнгур – Поляна «3 берёзы» – р. Текелю – оз. Аккемское – Томские стоянки – лед. Аккемский – оз. Аккемское – пер. Кара-Тюрек 1А – оз. Кучерлинское – р. Кучерла – р. Текелю – р. Калагаш – пос. Тюнгур</t>
  </si>
  <si>
    <t>52-10</t>
  </si>
  <si>
    <t>Кравцов Захар Дмитриевич</t>
  </si>
  <si>
    <t>Гаврилов Андрей Игоревич</t>
  </si>
  <si>
    <t>Смутнев Андрей Викторович</t>
  </si>
  <si>
    <t>Черных Ольга Сергеевна</t>
  </si>
  <si>
    <t>Черных Ольга, Крысина Надежда, Бочкарёва Инна, Евтушенко Мария, Чевакинская Александра, Евтушенко Сергей, Акимов Артём, Скоромных Алексей,  Данильченко Владислав, Хребтов Юрий, Редкозуб Максим, Коган Вячеслав, Волкоморова Олеся</t>
  </si>
  <si>
    <t>26.07.11 – 10.08.11 г.,    13 дней, 105,6 км</t>
  </si>
  <si>
    <t xml:space="preserve">Новосибирская область, г. Искитим, МОУДО ЦДО </t>
  </si>
  <si>
    <t xml:space="preserve">Восточный Саян, Китойские гольцы   МТФ Хойтогол – р. Хубуты – р. Эхе-Гер – пер. Шумак 1А, 2769 – р. Шумак – р. Китой – р. Билюты – р. Федюшкина речка – пер. Аршан 1А, 1954 – пос. Аршан </t>
  </si>
  <si>
    <t>0-81-11</t>
  </si>
  <si>
    <t>Духов Михаил Валерьевич</t>
  </si>
  <si>
    <t>Иванов Юрий Константинович</t>
  </si>
  <si>
    <t>Медведева Людмила Алексеевна</t>
  </si>
  <si>
    <t>Лебедь Дмитрий Владимирович</t>
  </si>
  <si>
    <t>Калугина Ольга Николаевна</t>
  </si>
  <si>
    <t>Калугина Ольга, Софронов Александр, Никитин Юрий, Преснякова Яна</t>
  </si>
  <si>
    <t>05.07.11 – 18.07.11 г.,     11 дней, 190 км</t>
  </si>
  <si>
    <t>Костромская область, г. Кострома, Костромская областная федерация туризма, КГПУ</t>
  </si>
  <si>
    <t>Центральный Алтай, Южно-Чуйский и Северо-Чуйский хребты  пос. Бельтир – оз. Аккуль – лед. Софийский – пер.Удачный 1А – р. Кара-Оюк – оз. Аккуль – пер. Теустан 1А – пер. Карагем н/к – пер. Эренбурга 1А – пер. Купол 1Б – пер. Кускукур н/к – пер. Тюте 1А – р. Актру – оз. Караколь – р. Чуя – пос. Акташ</t>
  </si>
  <si>
    <t>Юричев А.Н., сс3к, КМС, г. Томск</t>
  </si>
  <si>
    <t>Костылев Ю.С., сс2к, 1 разряд, г. Томск</t>
  </si>
  <si>
    <t>Добарина И.А., ссВк, МСМК, г. Новосибирск</t>
  </si>
  <si>
    <t>Жигарев О.Л., ссВк, МСМК, г. Новосибирск</t>
  </si>
  <si>
    <t>Место абс.</t>
  </si>
  <si>
    <t>Место 2 к.с.</t>
  </si>
  <si>
    <t>Место 1 к.с.</t>
  </si>
  <si>
    <t>Маршрут - пешеходный 1 - 4 к.с. (0840011811Я), квалификационный ранг - 19 баллов (абс), квалификационный ранг - 12 баллов (2 к.с.), квалификационный ранг - 6 баллов (1 к.с.)</t>
  </si>
  <si>
    <t>10/2011</t>
  </si>
  <si>
    <t>Кузнецкий Ала-Тау    ст. Лужба – р. Амзас – р. Алгуй – р. Казыр Мал. – пер. Высокогорный (Озёрный) + в. Малый Зуб 1А (рад) + р. Казыр Мал. – пер. Караташский + пер. Ледовый 1Б – оз. Харлыгколь – пер. Тронова 2А + в. Верхний зуб 1А – пер. Козьи ворота + в. Старая крепость 1А (рад) – р. Тайжесу – Верх. 1Б – р. Бельсу 1Б – пер. Седло н/к – в. Двуглавая н/к (рад) – пер. Бумеранг н/к – трав. хребта Кузнецкий Ала-Тау н/к + пер. Ямный н/к – р. Базан – сплав по р. Уса – г. Междуреченск</t>
  </si>
  <si>
    <t>Кемеровская область, г. Новокузнецк, ВСЦ "Патриот"</t>
  </si>
  <si>
    <t>ф2/2011</t>
  </si>
  <si>
    <t>Гуляев Игорь, Тюкова Анна, Мирончик Екатерина, Кораблин Ростислав</t>
  </si>
  <si>
    <t>0Молчков Михаил, Михеева Дарья, Власова Юлия, Елфимова Таисия, Мокроусов Андрей, Мокроусова Екатерина, Мокроусова Наталья</t>
  </si>
  <si>
    <t>Кузнецкий Ала-Тау   пос. Чёрное озеро – оз. Ренголь – лог Широкий – в. Крестовка – пос. Чебаки – ск. Арка – р. Тюрим – в. Кашкулак – лог Пещерный – ст. Тупик</t>
  </si>
  <si>
    <t>Крым   г. Симферополь – пос. Лаванда – пос. Лучистое – Коровья тропа – т/с Джурла – Ю. Демерджи – Сев. Демерджи – т/с Курлюк-Баш – Тырке-Яйла – в. Долгая – пос. Генеральское – пос. Солнечногорское – пос. Рыбачье – т/с Чигенитра – проход Большие ворота – проход Малые ворота – пер. Каллистон – пер. Алакат-Богаз – т/с Нижний Кок-Асан – т/с Верхний Кок-Асан – пер. Горуча – Водопады – пос. Арпат (Зеленогорье) – пос. Морское – Новый свет</t>
  </si>
  <si>
    <t>Гаврилов Андрей, Туев Дмитрий, Рыбаков Владимир, Латыпова Эльвира, Николаева Анна</t>
  </si>
  <si>
    <t>г. Санкт-Петербург, Н.Г.У. Лесгафта</t>
  </si>
  <si>
    <t>Томилин Артём, Шуракова Алина, Илюшина Ирина, Буслаева Дарья</t>
  </si>
  <si>
    <t>64-10</t>
  </si>
  <si>
    <t>Северо-Восточный Алтай     пос. Чемал – пос. Эликмонар – р. Эликмонар – р. Каракол – р. Огой – хр. Кылай – оз. Каракольские – пер. Багаташ – пер. Аккаинский – оз. Аккаинское – р. Сергезю – р. Имурта – ур. Чаткыр – пос. Чемал</t>
  </si>
  <si>
    <t>22.10.11 – 28.10.11 г.,    7 дней, 102 км</t>
  </si>
  <si>
    <t>02.11.10 – 08.11.10 г.,    6 дней, 101 км</t>
  </si>
  <si>
    <t>0-179-11</t>
  </si>
  <si>
    <t>14.10.11 – 18.10.11 г.,     4  дня, 103,4 км</t>
  </si>
  <si>
    <t>Власова Юлия, Иванова Дарья, Климов Константин, Мельников Алексей, Митюкова Екатерина, Парфирьев Александр, Степанко Елена</t>
  </si>
  <si>
    <t>Салаирский кряж пос. Коурак – пос. Старогутово – приток р. Поперечные Тайлы – р. Ик – р. Лукова – р. Листвянка – в. Пихтовый гребень 494 – в. Каменная 467,6 – руч. Прямой – р. Ик – р. Выдриха – пос. Верх-Ики – пос. Новососедово</t>
  </si>
  <si>
    <t>Лебедь Дмитрий, Антонюк Василий, Аткина Анастасия, Гостева Наталья, Дерхо Екатерина, Дик Оксана, Казантаева Вероника, Какаций Вероника, Калиниченко Анастасия, Коваленко Карина, Ленькина Карина, Чернолихов Алексей, Черепанова Нелли, Наймушен Алексей, Сажнёв Евгений, Юсубов Евгений, Иськов Владислав, Сибиркин Александ</t>
  </si>
  <si>
    <t>Центральный Алтай, Катунский хребет    пос. Тюнгур – р. Кучерла – пер. Кузуяк н/к – р. Аккем – оз. Аккемское – пер. Кара-Тюрек 1А – оз. Кучерлинское – р. Кучерла – пос. Тюнгур</t>
  </si>
  <si>
    <t>25.07.10 – 03.08.10 г.,     9 дней, 132 км</t>
  </si>
  <si>
    <t>Алтайский край, г. Барнаул, Алтайский государственный университет (АлтГУ)</t>
  </si>
  <si>
    <t>36-10</t>
  </si>
  <si>
    <t>Новосибирская область, г. Новосибирск МБОУ ДОД Центр развития творчества детей и юношества КЭТ "Траверс"</t>
  </si>
  <si>
    <t>04.08.11 – 16.08.11 г.,    11 дней, 130 км</t>
  </si>
  <si>
    <t>0-52-11</t>
  </si>
  <si>
    <t>Смутнев Андрей, Колесников Степан, Каратаева Ирина, Каратаев Леонид, Каратаева Ольга, Наливайко Павел, Никулин Алексей, Никулин Антон, Приходько Антон, Сильнягина Алёна, Потапов Александр, Максимов Антон</t>
  </si>
  <si>
    <t xml:space="preserve">пос. Белый ключ – в. Двухглавая – Откликной гребень – в. Круглица – р. Киалим Бол. – в. Дальний Таганай – хребет Юрма – в. Ицыл – оз. Тургояк – г. Миасс </t>
  </si>
  <si>
    <t>Кузнецкий Ала-Тау пос. Беренжак – р. Белый Июс – р. Туралыг – пер. Козьи Ворота н/к, 1806 – приток р. Харатас – пер. Козьи Ворота – оз. Круглое – оз. Хунухузух – пер. Караташ н/к, 1579 – р. Казыр Мал. – пер. Шорский н/к – ст. Лужба</t>
  </si>
  <si>
    <t>20.08.11 – 30.08.11 г.,    8 дней, 130 км</t>
  </si>
  <si>
    <t>Центральный район, ДТДУМ “Юниор” на базе МОУ СОШ гимназии №1, т/к "БОБР"</t>
  </si>
  <si>
    <t>0-173-11</t>
  </si>
  <si>
    <t>Кравцов Захар, Лобасов Антон, Николаев Андрей, Староверова Дарья, Корниенко Георгий, Чурилова Елена, Чурилова Мария, Брусенцов Святослав, Плотников Евгений, Кулишов Алексей, Жуков Михаил, Усенко Наталья</t>
  </si>
  <si>
    <t xml:space="preserve">Центральный Алтай, Северо-Чуйский хребет    пос. Чибит – пер. Дорожный н/к – р. Актру – пер. Учитель 1А – в. Юбилейная 1А – в. Купол 1Б – р. Тетё – пос. Курай </t>
  </si>
  <si>
    <t>01.07.10 – 09.07.10 г.,    8 дней, 116 км</t>
  </si>
  <si>
    <t>Иванов Юрий, Ткачёва А.Е., Полянский К.С., Хорошилов К.Д., Сундеев А.Ю., Силаева Г.О., Ахмеетнин А.О.</t>
  </si>
  <si>
    <t>Алтайский край, г. Барнаул, ДЮЦ железнодорожного района</t>
  </si>
  <si>
    <t>25-10</t>
  </si>
  <si>
    <t>Алтайский край, пос. Смоленское, МОУДОД "Смоленский дом детского творчества"</t>
  </si>
  <si>
    <t>пос. Эликмонар – р. Эликмонар – р. Каракол – р. Тура – оз. Каракольские – пер. Багаташ н/к – р. Имурта – р. Куба – р. Чемал – пос. Чемал</t>
  </si>
  <si>
    <t>Медведева Людмила, Шипицын Олег, Кобзарук Дмитрий, Сипатов Константин, Попов Валентин, Солодков Виталий, Арменакян Анна, Барабанова Мария,  Шадрина Мария, Брус Тарас</t>
  </si>
  <si>
    <t>6-10</t>
  </si>
  <si>
    <t>Алтайский край, г. Барнаул, Алтайский краевой педагогический лицей, т/к Ирбис"</t>
  </si>
  <si>
    <t>07-11</t>
  </si>
  <si>
    <t>Филонов Сергей, Гальцова Мария, Пуляев Сергей, Слажнев Евгения, Немцев Иван, Шмидт Владислав, Слетников Сергей, Распаев Сергей, Колипов Константин, Худов Илья, Рычагова Валентина</t>
  </si>
  <si>
    <t>Северный Алтай    о/л "Фадеев лог" – р. Каменка – р. Щемиловка Мал. – р. Даниловка – в. Листвяная 1085 (рад) – пер. Катинский н/к – в. 827 – р. Белокуриха – пер. 797 н/к – г. Синюха 1379 (рад) – р. Погорелка – р. Каменка – о/л "Фадеев лог"</t>
  </si>
  <si>
    <t>30.04.11 – 09.05.11 г.,    7 дней, 108 км</t>
  </si>
  <si>
    <t>14.07.10 – 22.07.10 г.,     8 дней, 100 км</t>
  </si>
  <si>
    <t>01.11.11 – 06.11.11 г.,        6 дней, 101 км</t>
  </si>
  <si>
    <t>Плотников Евгений Михайлович</t>
  </si>
  <si>
    <t>Салаирский кряж  пос. Ваганово – р. Исток – р. Звончиха – р. Лебедиха – ур. Лебедиха – р. Суенга – р. Полдневая – р. Северный Мочег – ур. Мочеги – р. Матвеевка – пос. Петени</t>
  </si>
  <si>
    <t>Новосибирская область, г. Новосибирск, ДТДУМ “Юниор” на базе МОУ СОШ гимназии №1 т/к "БОБР"</t>
  </si>
  <si>
    <t>0-182-11</t>
  </si>
  <si>
    <t>Корниенко Георгий, Лобасов Антон, Лубчинская Александра, Плотников Евгений, Семенюк Михаил, Усенко Наталья, Хаустова Алёна, Чурилова Елена, Чурилова Мария, Шумская Надежда</t>
  </si>
  <si>
    <t>12.07.11 – 23.07.11 г.,    12 дней, 105,9 км</t>
  </si>
  <si>
    <t>Центральный Алтай, Катунский хребет   Маральник – оз. Куйгук – пер. Куйгук – оз. Мультинские – р. Мульта – Маральник</t>
  </si>
  <si>
    <t>Духов Михаил, Трубникова Наталья, Аширова Дарья, Боднарук Максим, Буданов Роман, Волкова Диана, Дитятев Дмитрий, Жуков Вадим, Жукова Анна, Ильяшенко Валентина, Казак Борис, Картавых Владислав, Квасов Денис, Копылова Варвара, Кривцов Вячеслав, Малышев Максим, Малышева Ксения, Неретин Антон, Плотников Михаил, Полозенко Кирилл, Раковский Матвей, Романов Никита, Фишер Антон, Чибисов Никита</t>
  </si>
  <si>
    <t>Алтайский край, г. Барнаул, вск "Алькор"</t>
  </si>
  <si>
    <t>34-10</t>
  </si>
  <si>
    <t>Катунский хребет    пос. Амур – оз. Куркулек – оз. Грязное – пос. Банное – пос. Амур</t>
  </si>
  <si>
    <t>25.06.10 – 01.07.10 г.,    5 дней, 140 км</t>
  </si>
  <si>
    <t>Алтайский край, г. Барнаул, АлтГТУ</t>
  </si>
  <si>
    <t>Воробьёва Юлия, Осипова Оксана, Данчев Евгений, Бабич Юлия, Блинова Анна, Борисенко Анастасия, Голованов Влад, Деннер Алёна, Колесник Антон, Котова Анастасия, Лукьянова Елена, Миллер Анастасия, Осипова Алина, Романова Анастасия, Рыбель Екатерина, Серебренникова Светлана, Сигедина Ксения, Чупрова Наталья, Шапранова Валерия</t>
  </si>
  <si>
    <t>27-10</t>
  </si>
  <si>
    <t>03.07.10 – 10.07.10 г.,    5 дней, 140 км</t>
  </si>
  <si>
    <t>26-10</t>
  </si>
  <si>
    <t>Воробьёва Юлия, Осип0ва Оксана, Данчев Евгений, Масальский Андрей, Носкова Анна, Удовик Марина, Никулина Диана, Шумилов Никита, Левина Татьяна, Носков Артём, Чернова Анна, Долгих Кристина, Булавина Валерия, Широкова Виктория, Тютьева Дарья, Рюмина Анжелика</t>
  </si>
  <si>
    <t>10.08.11 – 28.08.11 г.,      18 дней, 171 км</t>
  </si>
  <si>
    <t>Кучумова Любовь Викторовна</t>
  </si>
  <si>
    <t>Баранов Илья, Буряков Станислав, Гайсин Фархат, Езопова Наталья, Иванов Сергей, Шагапова Эльвира, Кучумова Любовь</t>
  </si>
  <si>
    <t>Томская область, г. Томск, Томская федерация спортивного туризма, ТПУ, тск «Амазонки»</t>
  </si>
  <si>
    <t>0-53-11</t>
  </si>
  <si>
    <t>Павлюц Сергей Сергеевич</t>
  </si>
  <si>
    <t>Дерюшкин Артём, Новик Диана, Слободчикова Виктория, Коливашко Регина, Раков Дмитрий, Фролова Дарья, Павлюц Сергей</t>
  </si>
  <si>
    <t>29.07.11 – 19.08.11 г.,     12 дней, 153 км</t>
  </si>
  <si>
    <t>Красноярский край, Сибирский федеральный университет, секция спортивного туризма</t>
  </si>
  <si>
    <t>Заилийский Ала-Тау т/г. Чимбулак – р. Алмаатинка Мал. – пер. Пионер 1Б, 3870 – пер.Учитель 1Б, 3900 – лед. Маншук Маметовой – пер. Антикайнена 2А, 3950 – лед.Туюксу – пер. Погребецкого 2А, 4000 – р. Озёрный – лед. Тимофеева – пер. Четырех 2А, 4150 – лед. Советских альпинистов – лед. Дмитриева – пер. Дмитриева Вост. 2А, 4050 – лед. Жынгырык – пер. Журналистов 2А, 4000 – оз. Джасыл-Кёль – р. Аксу Вост. – лед. Аксу Вост. – пер. Бозтери Вост. 1Б, 4100 – лед. Орто-Долонаты – р. Орто-Долонаты – пос. Бостери</t>
  </si>
  <si>
    <t>Шкитов Дмитрий Андреевич</t>
  </si>
  <si>
    <t>Ершов Алексей, Коновалова Татьяна, Hикитин Василий, Чистякова Ирина, Шишкова Надежда, Шкитов Дмитрий</t>
  </si>
  <si>
    <t>03.08.11 – 20.08.11 г.,       9 дней, 118 км</t>
  </si>
  <si>
    <t xml:space="preserve">Томская область, г. Томск, ТПУ, тск «Амазонки» </t>
  </si>
  <si>
    <t>0-40-11</t>
  </si>
  <si>
    <t>Кудряшова Светлана Валерьевна</t>
  </si>
  <si>
    <t>Кудряшова Светлана, Мошкин  Игорь, Куликова Юлия, Чикишев Игорь</t>
  </si>
  <si>
    <t>23.07.11 – 05.08.11 г.,     14 дней, 140 км</t>
  </si>
  <si>
    <t xml:space="preserve">Красноярский край, ЗАТО Железногорск, пос. Подгорный, МОО с/к «Факел»
</t>
  </si>
  <si>
    <t>Восточный Саян, Тункинские гольцы    пос.Нилова пустынь (Сухая речка)– Каменная речка – пер. Шумак 1А – ист. Шумак – водопады (рад) – р. Бобковка – р. Китой – р. Эхе-Гол – пер. Аршанский 1А – пос. Аршан</t>
  </si>
  <si>
    <t>44-11 ДЮТ</t>
  </si>
  <si>
    <t>Ракова Ирина Викторовна</t>
  </si>
  <si>
    <t>Ракова Ирина, Раков Иван, Ташмакова Светлана, Раков Михаил, Раков Дмитрий, Самаль Виктор, Салосенкова Алёна, Паздникова Анастасия, Симурзин Данил, Узунова Екатерина, Кендюхова Дарья, Сандалова Ксения</t>
  </si>
  <si>
    <t>14.07.11 – 25.07.11 г.,     10 дней, 112 км</t>
  </si>
  <si>
    <t xml:space="preserve">Красноярский край, г. Канск, МОУ ДОД «Дом детского и юношеского туризма и экскурсий» </t>
  </si>
  <si>
    <t>Западный Саян, Ергаки     614 км (Тармазаковский мост) – оз. Радужное – пер. Красноярцев н/к – пер. Спящий Саян 1А – оз. Лазурное – пер. Сказка 1А – оз. Сказка – пер. НКТ 1А – оз. Двойное – пер. Межозёрный 1Б – оз. Северное – пер. н/к, 1750 – оз. Глубокое – вдп. Грация – вдп. Богатырь – оз. Северное – пер. Диденко 1Б – р. Тайгиш Лев. – оз. Художников – оз. Горных Духов – оз. Девичьи глаза – пер. Пикантный 1Б – оз. Золотарное – оз. Светлое – оз. Мраморное – р. Тушканчик – р. Буйба Нижн. – Тармазаковский мост</t>
  </si>
  <si>
    <t>Кистаев Владимир Борисович</t>
  </si>
  <si>
    <t>Кистаев Владимир, Акулинин Андрей, Бородин Андрей, Бородина Галина, Варфоломеев Андрей, Гергенрейдер Сергей, Керимов Эльдар Сеймур оглы, Коростелев Владимир, Кушнаренко Константин, Лазарева Евгения, Молокеева Юлия</t>
  </si>
  <si>
    <t>07.08.10 – 22.08.10 г.,     14 дней, 176 км</t>
  </si>
  <si>
    <t>Алтайский край, г. Барнаул, Алтайский филиал российской международной академии туризма, Алтайский краевой центр детско-юношеского туризма и краеведения</t>
  </si>
  <si>
    <t>Центральный Алтай, Катунский хребет   пос. Тюнгур – р. Аккем – оз. Аккемское – пер. Дружба 1Б – пер. Титова 2А – пер. Делоне 2А – пер. Большое  Берельское седло (рад) – оз. Аккемское – пер. Рига-Турист 1Б – оз. Кучерлинское – оз. Дарашколь (рад) – р. Кучерла – пос. Тюнгур</t>
  </si>
  <si>
    <t>54-10</t>
  </si>
  <si>
    <t>Мокроусов Андрей Владимирович</t>
  </si>
  <si>
    <t>Елфимова Таисия, Михеева Дарья, Мокроусов Андрей, Мокроусова Екатерина, Мокроусова Наталья, Молчков Михаил, Флеер Антон</t>
  </si>
  <si>
    <t>14.07.11 – 24.07.11 г.,       11 дней 100,2 км</t>
  </si>
  <si>
    <t xml:space="preserve"> Северный Тянь-Шань, Заилийский Ала-Тау   т/г Чимбулак – пер. Талгарский н/к – лед. Богдановича – пер. Пионер 1Б – р. Алматинка Малая – пер. Туюксу 1Б – пер. Туристов 1А (рад) – пер. Памяти Друзей н/к (рад) – р. Туристов – р. Талгар Лев. – лед. Дмитриева – пер. Фестивальный 1Б – р. Талгар Ю.-З. – р. Чонг-Кемин – оз. Жасыл-Кель – р. Аксу Зап. – пер. Аксу  Сев. 1А – пос. Григорьевка</t>
  </si>
  <si>
    <t>0-61-11</t>
  </si>
  <si>
    <t>Лобасов Антон Сергеевич</t>
  </si>
  <si>
    <t>Бирюков Михаил, Кравцов Захар, Лобасов Антон, Усенко Наталья, Челак Антонина, Чурилов Вячеслав, Чурилова Елена, Чурилова Мария</t>
  </si>
  <si>
    <t>11.08.10 – 20.08.10 г.,    8 дней, 104 км</t>
  </si>
  <si>
    <t>Центральный район, ДТДУМ “Юниор” т/к "БОБР" на базе МОУ СОШ гимназии №1</t>
  </si>
  <si>
    <t>Центральный Алтай, Северо-Чуйский хребет пос. Чибит – р. Орой – пер. Орой н/к, 2229 – р. Шабага – левый приток р. Ранчо – пер. Щенячий 1А, 2800 – р. Шавла – оз. Шавлинское Нижн. – пер. Шавлинский Нижн. 1Б, 3300 – р. Маашей – переправа через р. Чуя – пос. Чибит</t>
  </si>
  <si>
    <t>0-134-10</t>
  </si>
  <si>
    <t>Абрамов Сергей Владимирович</t>
  </si>
  <si>
    <t>Абрамов Сергей, Макаров Игорь, Чикин Виталий, Караульных Владислав, Гарашенко Оксана, Павлов Владимир, Павлова Татьяна, Лапушкова Лариса, Караваев Юрий, Роот Татьяна, Саврушкина Анастасия, Лепешко Арина, Дубовский Сергей, Быков Сергей</t>
  </si>
  <si>
    <t>11.06.11 – 18.06.11 г.,     8 дней, 90 км</t>
  </si>
  <si>
    <t>Новосибирская область, г. Новосибирск, т/к "Экватор"</t>
  </si>
  <si>
    <t>0-44-11</t>
  </si>
  <si>
    <t>Лебедев Александр Анатольевич</t>
  </si>
  <si>
    <t>Лебедев Александр, Худяев Евгений, Фролова Татьяна, Канев Александр, Лебедев Даниил</t>
  </si>
  <si>
    <t>19.07.11 – 01.08.11 г.,      13 дней, 110 км</t>
  </si>
  <si>
    <t xml:space="preserve">Республика Коми, г. Ухта </t>
  </si>
  <si>
    <t>Северный Тянь-Шань, Заилийский Ала-Тау     т/г Чимбулак – пер. Талгарский Бол. н/к – лед. Богдановича – пер. Пионер 1Б – лед. Туюксу – пер. Туюксу 1Б – лед.Туристов – пер. Туристов 1А – лед. Мутный – руч. Южный – пер. Озёрный н/к – р. Кель-Алматы – р. Чон-Кемин – р. Аксу – лед. Аксу Вост. – пер. Аксу Сев. 1А – лед. 458 – р.Чон-Аксу – пос. Бозтери</t>
  </si>
  <si>
    <t>Сипайлов А.Г., сс1к, КМС, г. Томск</t>
  </si>
  <si>
    <t>Иванов Ю.К., сс1к, МСМК, г. Барнаул</t>
  </si>
  <si>
    <t>Говор Е.В., ссВк, МС, г. Новосибирск</t>
  </si>
  <si>
    <t>Подтеребов В.В., сс1к, КМС, г. Новосибирск</t>
  </si>
  <si>
    <t>2у</t>
  </si>
  <si>
    <t>Северный Тянь-Шань, Заилийский Ала-Тау  с/к «Медео» – р. Ким-Асаровка – р. Бутаковка – пер. Бутаковский н/к, 3000 – р. Талгар Лев. – лед. Северцова – пер. МЮД 1Б, 4200 – лед. Шуйца – лед. Богатырь – р. Талгар Ю.-В. – р.Чилик – р. Жангырык – лед. Жангырык – пер. Машковцева 1Б, 4050 – лед. Машковцева – лед. Дружба – пер. Фестивальный 1Б, 4070 + пик Е. Абалакова 1Б, 4463 + пер. Разведочный 1Б, 4120 – лед. Дмитриева – пер. Городецкого 1Б, 4150 – лед. Городецкого – р. Кызылсай – р. Озёрная – БАО – р. Алматинка Бол. – ГЭС-2</t>
  </si>
  <si>
    <t>Новосибирская области, г. Новосибирск, НГПУ т/к "Ювента"</t>
  </si>
  <si>
    <t>27.07.11 – 04.08.11 г.,   9 дней, 124 км</t>
  </si>
  <si>
    <t>Маршрут - горный 1 - 4 к.с. (0840031411Я), квалификационный ранг - 14 баллов</t>
  </si>
  <si>
    <t>28-11/24г</t>
  </si>
  <si>
    <t>Северный Тянь-Шань, Заилийский Ала-Аау  т/г Чимбулак – р. Алматинка Мал. – пер. Молодёжный Сев. 1А,3720 – р. Кумбельсу – лед. Советов – пер. Памяти друзей (Советских Строителей) 1Б, 3930 – лед. Каровый – лед. Мутный – пер. Туристов 1А, 3930 – лед. Туристов – р. Туристов – р. Талгар Лев. – р. Улькун-Мынжилки – лед.Северцова – пер. МЮД 1Б, 4390 – лед. Богатырь – р. Талгар Ю.-В. – р. Иссык Южн. – лед. Корженевского – пер. Кокбулак 1А, 4030 – лед. Кокбулак – р. Кокбулак – оз.Музколь – лед. Пальгова – пер. Пальгова Вост. (Надежда) 1Б, 4270 – лед. Горного Института – р. Тургень – пос. Батан – пос. Тургень</t>
  </si>
  <si>
    <t>Западный Саян, Ергаки   Тармазаковский мост – оз. Радужное – оз. Лазурное – оз. Сказка – р. Тайгишонок – оз. Буйбинское Бол. – т/б "Тушканчик"</t>
  </si>
  <si>
    <t>11-12</t>
  </si>
  <si>
    <t>19-20</t>
  </si>
  <si>
    <t>23-24</t>
  </si>
  <si>
    <t>28-29</t>
  </si>
  <si>
    <t>16-17</t>
  </si>
  <si>
    <t>Зюзина Наталья Владимировна</t>
  </si>
  <si>
    <t>Бояринов Никита, Кириленко Андрей, Николаев Владимир, Поплавская Кристина, Попова Анастасия, Проскурин Леонид, Сугакова Анастасия, Чернов Анатолий, Зюзина Наталья</t>
  </si>
  <si>
    <t>29.10.11 – 05.11.11 г.,        6 дней</t>
  </si>
  <si>
    <t>Томская область, г. Томск, МОУ ДОД  ДДиЮ «Кедр»</t>
  </si>
  <si>
    <t>Кузнецкий Ала-Тау   пос. Ефремкино – пещ. Кирилловская (1) – пещ. Ящик Пандоры (1, верх) – пещ. Петуховская (1) – пещ. Кашкулакская (1, до гр. Энтузиастов, грот Жемчужных озёр) – пос. Ефремкино</t>
  </si>
  <si>
    <t>03-14-11</t>
  </si>
  <si>
    <t>Плишкина Анна Георгиевна</t>
  </si>
  <si>
    <t>Бадмаринчинова Аюна, Баранов Илья, Гайсин Фархат, Емец Евгений, Неделек Катия, Плишкина Анна</t>
  </si>
  <si>
    <t>02.01.11 – 09.01.11 г.,     6 дней</t>
  </si>
  <si>
    <t>Томская область, г. Томск, ТПУ т/к "Берендеи", ТГУ т/к "Амазонки"</t>
  </si>
  <si>
    <t>Кузнецкий Ала-Тау   пос. Ефремкино – прогулка на Тропу Предков – пещ. Ящик Пандоры (1, верхние этажи) – пещ. Кирилловская (1) – пер. Миртовская(1) – пещ. Петуховская (1) – пещ. Ящик Пандоры (2А, нижние этажи) – пос. Ефремкино</t>
  </si>
  <si>
    <t>0-73-10</t>
  </si>
  <si>
    <t>Филимонов Сергей Владимирович</t>
  </si>
  <si>
    <t>Филимонов Сергей, Красноштанов Артём, Коженов Данила, Абдин Иван, Курчатов Василий, Лопатин Александр</t>
  </si>
  <si>
    <t>05.11.10 – 14.11.10 г.,      10 дней, 21 км</t>
  </si>
  <si>
    <t>Республика Хакасия, г. Абакан, МОУ ДОД «Детско-юношеская школа по спортивному туризму»</t>
  </si>
  <si>
    <t>Горная Шория, Кузнецкий Ала-Тау       пос. Аскиз – пос. Верх.База – пещ. Большая Сырская (1 к.т.) – Саксырская (2А к.т.) – пещ. Фанатиков (1 к.т.) – пещ. Колоимская (1 к.т.) – пещ. Горизонтальная – пос. Малая Сыя – пещ. Ящик Пандоры (2Б к.т.) – пещ. Крест (2А  к.т.) – пос. Малая Сыя</t>
  </si>
  <si>
    <t xml:space="preserve">0-166-10  </t>
  </si>
  <si>
    <t>Щербинина Анна Сергеевна</t>
  </si>
  <si>
    <t>Щербинина Анна, Медвецкая Мария, Федорова Вероника, Прокошина Полина, Кошманов Павел, Метелев Александр</t>
  </si>
  <si>
    <t>03.01.10 – 08.01.10 г.,     4 дня, 20 км</t>
  </si>
  <si>
    <t>Красноярский край, г. Красноярск, Красноярский Краевой Клуб Спелеологов</t>
  </si>
  <si>
    <t>Восточный Саян, Манский район, пос. Степной Баджей  пос. Степной Баджей – пещ. Большая Орешная – пещ. Баджейская – пещ. Белая – пещ. Темная – пещ. Большая Орешная – пос. Степной Баджей</t>
  </si>
  <si>
    <t>6/10-2011</t>
  </si>
  <si>
    <t>Горбенко Алексей Сергеевич</t>
  </si>
  <si>
    <t>Горбенко Алексей, Дрожжин Никита, Якименко Савелий, Ашмарин Илья, Чернышов Максим, Ромашкина Анастасия, Кукушкин Евгений, Люкшин Роман</t>
  </si>
  <si>
    <t>28.08.11 – 31.08.11 г.,         4 дня, 23 км</t>
  </si>
  <si>
    <t>Восточная Сибирь Торгашинский спелеоучасток   Торгашинский хребет – пещ. Лисья – пещ. Водораздельная – пещ.Торгашинская – пещ. Ледяная</t>
  </si>
  <si>
    <t>Галацевич Полина Павловна</t>
  </si>
  <si>
    <t>Галацевич Полина, Перушкин Максим, Журавлева Ольга, Реушев Владислав, Куликов Егор, Егорова Марина, Блохов Александр, Морозов Александр</t>
  </si>
  <si>
    <t>05.03.11 – 08.03.11 г.,    4 дня, 58,8 км</t>
  </si>
  <si>
    <t>Красноярский край, г. Красноярск, МБОУ ДОД «Дом детского творчества» Октябрьского района т/к «Стрела» МБОУ ДОД «Дом детского творчества» Октябрьского района</t>
  </si>
  <si>
    <t>Восточный Саян кордон Царские ворота – пещ. Женевская 2А к.т. – пещ. Кубинская – пещера Майская 2А к.т. – пещ. Майская – пос. Шумиха</t>
  </si>
  <si>
    <t>Лобов Андрей Сергеевич</t>
  </si>
  <si>
    <t>Лобов Андрей, Антошкина Анастасия, Суслов Михаил, Горбач Татьяна, Пенкина Татьяна, Лобова Наталья, Титова Лилия, Паньков Виктор</t>
  </si>
  <si>
    <t>03.08.11 – 20.08.11 г., 14 дней, 85,5 км</t>
  </si>
  <si>
    <t>г. Новосибирск, Школа юных спасателей "Мужество"</t>
  </si>
  <si>
    <t xml:space="preserve">Кузнецкий Ала-Тау, Сыйский хребет, Коммунарский хребет     пещ. Археологическая – пещ. Ящик Пандоры – пещ. Большая Тогзахская – пещ. Находка – пещ. Кириловская – пещ. Мартовская </t>
  </si>
  <si>
    <t>001-106-011</t>
  </si>
  <si>
    <t>Юркова Дарья Викторовна 1990</t>
  </si>
  <si>
    <t>Юркова Дарья, Носов Сергей, Васечкин Сергей, Лучкин Сергей, Ефремов Андрей, Федорова Галина, Куксова Юлия, Латкин Иван, Фазлиев Артур</t>
  </si>
  <si>
    <t>07.10.11 – 10.10.11 г.,      4 дня, 26 км</t>
  </si>
  <si>
    <t xml:space="preserve">Кемеровская область, г. Новокузнецк, КРМС ОО "Земля прыжков" </t>
  </si>
  <si>
    <t>Кузнецкий Ала-Тау    пещ. Хабзасская-1 – пещ. Победная – пещ. Зимняя-1 – пещ. Кузнецкая</t>
  </si>
  <si>
    <t>22/11</t>
  </si>
  <si>
    <t>Лузин Денис Владимирович</t>
  </si>
  <si>
    <t>Лузин Денис, Гатауллин Дмитрий, Смирнова Анастасия, Горбач Татьяна, Яковлев Александр, Глебова Марианна</t>
  </si>
  <si>
    <t>22.03.11 – 01.04.11 г., 7 дней, 73,43 км</t>
  </si>
  <si>
    <t>Восточный Саян, Торгашинский карстовый участок    пещ. Красноярская – пещ. Праздничная – пещ. Юбилейная – пещ. Могила – пещ. Голливуд – пещ. Женевская – пещ. Кубинская – пещ. Торгашинская</t>
  </si>
  <si>
    <t>001-105-011</t>
  </si>
  <si>
    <t>Поморцева Катерина Александровна</t>
  </si>
  <si>
    <t>Поморцева Катерина, Жбанова Анастасия, Сорокина Елизавета, Каминская Мария, Васильев Иван</t>
  </si>
  <si>
    <t xml:space="preserve">03.08.11 – 09.08.11 г.,     7 дней, 2 пещеры </t>
  </si>
  <si>
    <t>Томская область, г. Томск, СибГМУ, Клуб спортивного туризма "Альтус"</t>
  </si>
  <si>
    <t>Западный Кавказ, хребет Алек  г. Хоста – хребет Алек – пещ. Осенняя 3Б к.с. (до -320м) – пещ. Назаровская 3А к.с. (до -250м) – г. Сочи</t>
  </si>
  <si>
    <t>0-47-11</t>
  </si>
  <si>
    <t>Чуйков В.Д., ссВк, МС, г. Томск</t>
  </si>
  <si>
    <t>Добров О.Г., КМС, г. Новосибирск</t>
  </si>
  <si>
    <t>Мишин В.Д., МС, г. Новосибирск</t>
  </si>
  <si>
    <t>Маршрут - спелео 1 - 4 к.с. (0840071811Я), квалификационный ранг - 11 баллов</t>
  </si>
  <si>
    <t>Томская область, г. Томск, ТГУ, т/к «Берендеи»</t>
  </si>
  <si>
    <t>0-18-11</t>
  </si>
  <si>
    <t>Милошенко Александр Викторович</t>
  </si>
  <si>
    <t>Гуляев Владимир, Милошенко Александр, Чужкова Анна, Чурин Антон</t>
  </si>
  <si>
    <t>17.06.11 – 25.06.11 г.,     7 дней, 165 км</t>
  </si>
  <si>
    <t>Западная Сибирь, Кузнецкий Ала-Тау   г. Белогорск – сплав по р. Кия – пос. Чумай</t>
  </si>
  <si>
    <t>0-26-11</t>
  </si>
  <si>
    <t>Юричев Алексей Николаевич</t>
  </si>
  <si>
    <t>Афанасьева Екатерина, Гриков Андрей, Малышев Алексей, Матвеев Егор, Стратонова Наталья, Титов Иван, Шиловская Мария, Шехтерле Надежда, Юричев Алексей, Яковлев Семён</t>
  </si>
  <si>
    <t>28.04.10 – 03.05.10 г.,      6 дней, 90 км</t>
  </si>
  <si>
    <t xml:space="preserve">Томская область, г. Томск, ДДиЮ «Кедр»
</t>
  </si>
  <si>
    <t>Северный Алтай   мост на 533 км Чуйского тракта – сплав по р. Сема – пос. Черга – автомобильный мост – сплав по р. Черга – сплав по р. Сема – сплав по р. Катунь – пос. Сургас</t>
  </si>
  <si>
    <t>03-01-10</t>
  </si>
  <si>
    <t>Фофанова Анастасия, Клопот Анастасия, Гилоева Дарья, Демакова Наталья, Беззубиков Анатолий, Полузанов Евгений, Момотов Игорь, Глазачев Михаил, Дмитриев Максим, Маликин Дмитрий, Матвиенко Игорь, Аврамов Юрий</t>
  </si>
  <si>
    <t>16.05.11 – 25.05.11 г.,   8 дней, 112 км</t>
  </si>
  <si>
    <t>Республика Карелия, г. Петрозаводск, КГПА, т/к «СКИФЫ»</t>
  </si>
  <si>
    <t>Карелия     оз. Кимасъярви – сплав по  р. Писта (пор. «Сакал» 3 к.т., пор. «Захар» 3 к.т., пор. «Змеиный» 2 к.т., пор. «Соленый» 2 к.т., пор. «Падун» 3у к.т., оз. Шуванда – оз. Мандуярви (пор. «Межозерный» 3у к.т.) – оз. Хирвасъярви – р. Валда – оз. Вихельтаярви – оз. Пистаярви (пор. «Лужма» 2 к.т., пор. «Семиповоротный» 3у к.т.,  пор. «Одинокое дерево» («Безымянный») 2 к.т.) – оз. Муасъярви (пор. «Курки» 3 к.т., пор. «Петух» 2 к.т., пор. «Грива» 2 к.т.) –  оз. Вайкульское (пор. «Вайкульский каскад» 3 к.т., пор. «Фурляляй» 3 к.т., пор. «Имисев» 3у к.т., пор. «Талии» 3 к.т., пор. «Хирви» 2 к.т.) – оз. Корпиярви (пор. «Поалла» 3у к.т.) – оз. Верхнее Куйто – пос. Войница</t>
  </si>
  <si>
    <t>11/в-2011</t>
  </si>
  <si>
    <t>Летунов Альберт Леонидович</t>
  </si>
  <si>
    <t>Летунов Альберт, Батьков Евгений, Понаморёв Алексей, Бондарь Максим, Азимов Руслан, Мотыгулин Руслан, Чернышева Алина, Евдокимова Наталья, Лампак Татьяна, Мартынова Анастасия, Воробьёв Никита</t>
  </si>
  <si>
    <t>01.07.11 – 10.07.11 г.,   8 дней, 191 км</t>
  </si>
  <si>
    <t>Красноярский край, г. Лесосибирск, МКОУ ДОД «Центр дополнительного образования детей» и МКОУ «СОШ №4»</t>
  </si>
  <si>
    <t>Восточная Сибирь, Среднесибирское плоскогорье, Енисейский кряж   р. Чиримба (мост) – сплав по р. Чиримба – сплав по р. Большой Пит – пос. Брянка</t>
  </si>
  <si>
    <t>40-11В</t>
  </si>
  <si>
    <t>Давлетбаева Татьяна Витальевна</t>
  </si>
  <si>
    <t>Авдеев Дмитрий, Альбертович Карина, Волошенко Никита, Гулакова Вероника, Давлетбаева Надежда, Давлетбаева Татьяна, Исхакова Дарья, Киселёв  Дмитрий, Круглов Юрий, Соловьев Дмитрий</t>
  </si>
  <si>
    <t>06.07.11 – 15.07.11 г.,    7 дней, 211 км</t>
  </si>
  <si>
    <t xml:space="preserve">Красноярский край, г. Красноярск, МБОУ «Средняя общеобразовательная школа № 7 с углубленным изучением отдельных предметов» </t>
  </si>
  <si>
    <t>Восточный Саян     пр. Юльевский – пр. Юльевский (рад) – сплав по р. Мана (пор. Соболиный 3.к.т., пор. Большой Манский 4 к.т.) – Манские столбы (рад) – сплав по р. Мана – пос. Нарва</t>
  </si>
  <si>
    <t>16-11</t>
  </si>
  <si>
    <t>Барабанщиков Иван, Бегишева Екатерина, Боев Георгий, Васильева Ольга, Журавлёв Илья, Иванова Ольга, Корнилова Юлия, Козлова Дарья, Ложкин Владимир, Логинов Ярослав, Мишустина Татьяна, Мужайло Алексей, Самохвалова Анна, Смолин Иван, Ушаков Андрей, Хе Владислав, Чикишев Владислав, Федина Владислава, Кудряшова Светлана, Гладченко Светлана, Хессин Максим, Алейникова Татьяна</t>
  </si>
  <si>
    <t>05.07.11 – 15.07.11 г.,    8 дней, 235 км</t>
  </si>
  <si>
    <t xml:space="preserve">Красноярский край, Муниципальное казенное образовательное учреждение 
средняя общеобразовательная школа №104  пос. Подгорный,
 ЗАТО Железногорск, Красноярского края
</t>
  </si>
  <si>
    <t>Восточный Саян    пос. Нарва – сплав по р. Мана (пос. Большой Унгут, скалы Иртышские, Ангалой, скалы Серебрянские, пос. Урман, пос. Береть) – пос. Усть-Мана</t>
  </si>
  <si>
    <t>28 ДЮТ</t>
  </si>
  <si>
    <t>Михеев Валерий Алексеевич</t>
  </si>
  <si>
    <t>Бобылев Владимир, Гейшторайтене Анна, Должников Евгений, Ишмуратова Елизавета, Колесников Владимир, Михеев Валерий, Москаленко Татьяна, Москаленко Дмитрий,Машинец Юлия, Машинец Анастасия, Сумина Полина, Федорова Валерия, Шепель Валерия, Юшин Андрей</t>
  </si>
  <si>
    <t>01.08.11 – 08.08.11 г.,     8 дней, 172 км</t>
  </si>
  <si>
    <t>Красноярский край, г. Красноярск, г. Шарыпово МБОУ ДОД ДЮЦ</t>
  </si>
  <si>
    <t>Кузнецкий Ала-Тау   пос. Полуторник – р. Кийский Шалтырь – сплав по р. Кия –  пос. Усть Серта</t>
  </si>
  <si>
    <t>50-11 ДЮТ</t>
  </si>
  <si>
    <t>Марков Михаил Витальевич</t>
  </si>
  <si>
    <t>Марков Михаил, Маркова Дарья, Марков Аким, Шиханова Ксения, Сажин Алексей, Галанин Алексей, Маркова Ирина</t>
  </si>
  <si>
    <t xml:space="preserve">03.08.10 – 18.08.10 г.,     11 дней, 125 км   </t>
  </si>
  <si>
    <t>ж/д мост через р. Муезерка – р. Муезерка – р. Чирко-Кемь – оз. Момсаярви – оз. Калмозеро – р. Чирко-Кемь – оз. Челгозеро – р Чирко-Кемь – ст. Боровая</t>
  </si>
  <si>
    <t>16-2010</t>
  </si>
  <si>
    <t>Поляков Павел Васильевич</t>
  </si>
  <si>
    <t>Поляков Павел, Борисов Дмитрий, Малин Алексей, Семенютин Вадим, Сташенок Михаил, Зернова Маргарита,  Маматов Александр, Донской  Артём, Родин Святослав, Буян Надежда, Малина Евгения, Зинченко Анастасия,  Ширкова Анна, Шолпан Николай, Борисенко Оксана, Антонов Игорь</t>
  </si>
  <si>
    <t>1у</t>
  </si>
  <si>
    <t>04.07.11 – 11.07.11 г.,     8 дней, 160 км</t>
  </si>
  <si>
    <t>Ленинградская область, г. Сертолово, т/к «Робинзоны»</t>
  </si>
  <si>
    <t>пос. Лосево – сплав по р. Вуокса – сплав по р. Вуокса-Вирта – пос. Лосево</t>
  </si>
  <si>
    <t>Зайцева Александра Владимировна</t>
  </si>
  <si>
    <t>Васюкин Алексей, Дубошей Марина, Зайцева Александра, Прун Виктор, Прун Ольга, Шабардин Павел</t>
  </si>
  <si>
    <t>Московская область,г. Сергиево-Посад, Отдел физической культуры и спорта администрации Сергиево-Посадского района , подростковый т/к «Звездочка»</t>
  </si>
  <si>
    <t>Карелия     пос. Алакуртти – сплав по р.Тунтсайоки (Первенец 4 к.т., Падун 4 к.т., Водопадный 4 к.т., Кривой 4 к.т., Юрьев день 3 к.т., Распашонки 3 к.т., Красивый  4 к.т., Яма 4 к.т., Котел 4 к.т.) – р.Кутсайоки (Водопадный 5 к.т.) – сплав по р.Тумча (Карниз 4 к.т., Шляпа 4 к.т.) – оз. Тумчаозеро – пос.Зареченск</t>
  </si>
  <si>
    <t>03в/11</t>
  </si>
  <si>
    <t>Темников Александр Васильевич</t>
  </si>
  <si>
    <t>Введенская Александра, Живетьева Мария, Сальнов Виталий, Ступина Александра, Чудаков Антон, Темников Александр</t>
  </si>
  <si>
    <t>04.06.11 – 10.06.11 г.,      6 дней, 180 км</t>
  </si>
  <si>
    <t>Красноярский край, г. Лесосибирск, МКОУ ДОД «Центр дополнительного образования»</t>
  </si>
  <si>
    <t xml:space="preserve">Восточная Сибирь     пос. Михайловка – сплав по р. Кемь – пос. Озерное </t>
  </si>
  <si>
    <t>20-11в</t>
  </si>
  <si>
    <t>Боженова Евгения Юрьевна</t>
  </si>
  <si>
    <t>Боженова Евгения, Боженов Олег, Боженов Даниил, Бирюкова Екатерина, Горелик Наталья, Дудкина Мария, Кондратьева Ольга, Кодирова Анжелика, Лыко Даниил, Пивоварова Ольга, Павлов Владислав, Рожков Александр, Сараев Никита, Тимофеев Никон, Тутаев Александр, Тутаев Тимофей, Черненко Вадим</t>
  </si>
  <si>
    <t>20.06.11 – 03.07.11 г.,    12 дней, 170 км</t>
  </si>
  <si>
    <t>Красноярский край, г. Красноярск, МБОУ «СОШ №84»</t>
  </si>
  <si>
    <t>Восточный Саян      пос. Мариновка – сплав по реке Агул – сплав по реке Кан – г. Канск</t>
  </si>
  <si>
    <t>18-11 ДЮТ</t>
  </si>
  <si>
    <t>Бакланова Вера Павловна</t>
  </si>
  <si>
    <t>Бакланова Вера, Комаров Павел, Комаров Анатолий, Кайгородов Денис, Собянин Михаил, Суков Константин, Зеленина Ольга, Чернышев Илья</t>
  </si>
  <si>
    <t>24.06.11 – 09.07.11 г.,    11 дней, 182 км</t>
  </si>
  <si>
    <t>Кемеровская область, г. Новокузнецк, МОУ ДОД ГДД(Ю)Т им. Н.К. Крупской, Сиб ГИУ</t>
  </si>
  <si>
    <t>Западный Саян      105 км – пер. Курукульский н/к, 2162 – р. Курукуль – сплав по р. Она – сплав по р. Абакан – г. Абаза</t>
  </si>
  <si>
    <t>В02-11</t>
  </si>
  <si>
    <t>Мокроусов Андрей, Когай Дмитрий, Мокроусова Наталья, Зарецкий Александр, Зарецкая Светлана, Баранова Мария, Мокроусова Екатерина, Елфимова Таисия</t>
  </si>
  <si>
    <t>18.04.11 – 24.04.11 г., 7 дней, 138 км</t>
  </si>
  <si>
    <t>Отроги Салаирского кряжа о.п. Дубрава – сплав по р. Издревая – сплав по р. Иня – о.п. Разъезд Иня – ст. Буготак – пос. Карпысак – сплав по р. Буготак – (пор. Мельничный, шивера Альпинист) – сплав по р. Иня – ст. Инская</t>
  </si>
  <si>
    <t>0-13-11</t>
  </si>
  <si>
    <t>Неугодников Ярослав Викторович</t>
  </si>
  <si>
    <t>Неугодников Ярослав, Ляпин Станислав, Трегуб Тимур, Кизикаев Андрей, Муратов Алексей, Чугунов Роман, Никитин Иван, Хлебников Антон, Супонин Андрей, Некрасов Никита, Мыжевских Константин, Цветиков Богдан, Любинский Николай, Нетяга Павел</t>
  </si>
  <si>
    <t>07.08.11 – 26.08.11 г., 11 дней, 307 км</t>
  </si>
  <si>
    <t>Кемеровская область, г. Новокузнецк, МОУ "Детский дом-школа №95"</t>
  </si>
  <si>
    <t>Забайкалье     пос. Кыджимит – сплав по р. Кыджимит – сплав по р. Витим – пос. Романовка</t>
  </si>
  <si>
    <t>01/07.11В</t>
  </si>
  <si>
    <t>Жигарев Олег Львович</t>
  </si>
  <si>
    <t>Елфимова Таисия, Жигарев Олег, Когай Дмитрий, Кошедова Татьяна, Манин Яков, Шаталова Евгения</t>
  </si>
  <si>
    <t>29.04.11 – 04.05.11 г., 5 дней, 122,4 км</t>
  </si>
  <si>
    <t>Тяпкова Ольга Игоревна</t>
  </si>
  <si>
    <t>Радина Кристина, Тяпкова Ольга, Чернышева Елена, Манеев Роман, Риш Алёна, Гойкалов Роман, Костин Сергей, Лыкова Марина, Кляйн Анна</t>
  </si>
  <si>
    <t>22.07.10 – 26.07.10 г.,      6 дней, 150 км</t>
  </si>
  <si>
    <t>Алтайский край, г. Барнаул, Алтайская государственная академия культуры и искусств (АлтГАКИ)</t>
  </si>
  <si>
    <t>Северный Алтай   пос. Еланда – сплав по р. Катунь – пос. Майма</t>
  </si>
  <si>
    <t>47-10</t>
  </si>
  <si>
    <t>Цвиль Сергей Александрович</t>
  </si>
  <si>
    <t>Попов Владимир, Цвиль Сергей, Костюкова Алёна, Костин Сергей</t>
  </si>
  <si>
    <t xml:space="preserve">Алтайский край, г. Барнаул, Алтайский Филиал Российская Международная Академия Туризма
</t>
  </si>
  <si>
    <t>46-10</t>
  </si>
  <si>
    <t>Темников Александр, Малеева Ольга, Живетьева Мария, Кузнецов Никита, Сальнова Василина, Чернов Антон, Стебунов Иван, Лебедев Артур,  Лаферьев Андрей, Григулич Станислав, Бобошин Руслан, Силантьев Михаил</t>
  </si>
  <si>
    <t>07.07.11 – 15.07.11 г.,      8 дней, 191 км</t>
  </si>
  <si>
    <t>Восточная Сибирь         мост ч/з р. Чиримба – сплав по  р. Чиримба (дражные каналы 1-2 к.т., шив. Чиримбинская 2 к.т.) – сплав по р. Большой Пит (пор. Большепитской 2-3 к.т.) – пос. Брянка</t>
  </si>
  <si>
    <t>28-11в</t>
  </si>
  <si>
    <t>Медведчиков С.В, сс3к, КМС, г. Томск</t>
  </si>
  <si>
    <t>Гинзбург Е.И., сс1к, МС, г. Новосибирск</t>
  </si>
  <si>
    <t>Симонкин С.М., сс1к, г. Красноярск</t>
  </si>
  <si>
    <t>Обухова Е.А., сс1к, КМС, г. Новосибирск</t>
  </si>
  <si>
    <t xml:space="preserve">Зам. Главного судьи по судейству                         </t>
  </si>
  <si>
    <t>Ярославская область, г. Ярославль, т/к «Гравицап»</t>
  </si>
  <si>
    <t>18-19</t>
  </si>
  <si>
    <t>Место 3 к.с.</t>
  </si>
  <si>
    <t>7-8</t>
  </si>
  <si>
    <t>Кемеровская область, Таштагольский район, Горная Шория пос. Чугунаш – о.п. 545 км – сплав по р. Мундыбаш – пос. Мундыбаш</t>
  </si>
  <si>
    <t>Маршрут - водный 1 - 4 к.с. (0840021411Я), квалификационный ранг - 20 баллов (абс), квалификационный ранг - 6 баллов (1 к.с.)</t>
  </si>
  <si>
    <t>22.07.11 – 05.08.11 г.,       11 дней, 120,9 км</t>
  </si>
  <si>
    <t>Место</t>
  </si>
  <si>
    <t>Антонов Никита, Гусева Алёна, Демидовец Анна, Егорова Александра, Лявкуев Андрей, Лявкуев Валентин, Мельникова Светлана, Некипелов Сергей, Протасов Алексей, Серегин Андрей, Сидор Валентина, Филимонов Николай</t>
  </si>
  <si>
    <t>25.04.11 – 07.05.11 г.,     11 дней, 480 км</t>
  </si>
  <si>
    <t>Карелия     пос. Вяртсиля (Россия, Республика Карелия) – Финляндия – пос. Вяртсиля – г. Иломантси – пос. Каттуваара – пос. Натумкюля – нац.парк "Руунаа" – сплав по р. Лиекса – г. Лиекса – г. Ено – оз. Лоитимо – пос. Тохмярви (Финляндия) – пос. Вяртсиля (Россия)</t>
  </si>
  <si>
    <t>8/ве-2011</t>
  </si>
  <si>
    <t>Макунин Алексей Анатольевич</t>
  </si>
  <si>
    <t>Кирбижекова Екатерина, Косых Дмитрий, Лехан Евгений, Макунин Алексей, Слезко Мария, Слезко Павел</t>
  </si>
  <si>
    <t>10.06.11 – 13.06.11 г.,       4 дня, 2200 км</t>
  </si>
  <si>
    <t>Томская область, г. Томск, ТГУ т/к "Берендеи"</t>
  </si>
  <si>
    <t>Западная и Восточная Сибирь: г. Томск – ст. Ижморская – пос. Красный Яр – пос. Новый Свет – пос. Верхняя Чебула – пос. Усть-Серта – пос. Тисуль – г. Шарыпово – пос. Копьево – пос. Устинкино – оз. Ошколь – пос. Чебаки – ур. Половинка – пос. Ефремкино – пгт. Шира – пос. Боград – пос. Бородино – пос. Толчея – Бородинская пещера  – г. Черногорск – г. Абакан – г. Саяногорск – пос. Черемушки – пос. Майна – пос. Сизая – пос. Шушенское – г. Минусинск – пос. Курагино – пос . Кошурниково – пос. Нарва – пос. Кускун – г. Сосновоборск – г. Ачинск – г. Мариинск – г. Томск</t>
  </si>
  <si>
    <t>0-49-11</t>
  </si>
  <si>
    <t>Басов Михаил Юрьевич</t>
  </si>
  <si>
    <t>Басов Михаил, Давидовский Николай, Морозов Валерий, Басов Иван, Лисовская Наталья, Криницкая Елена, Барашкова Евгения, Тимушев Артём</t>
  </si>
  <si>
    <t>01.01.11 – 17.01.11 г.,   17 дней, 10487 км</t>
  </si>
  <si>
    <t>Костромская область, г. Кострома, ОО «Костромская областная  федерация туризма»</t>
  </si>
  <si>
    <t>Европа       г. Кострома – г. Ярославль – г. Москва – г. Тула – г. Орёл – г. Курск – г. Белгород – г. Харьков – г. Полтава – г. Умань – г. Кишинёв – г. Брашев – г. Бухарест – г. Руссе – г. Плевен – г. София – г. Благоевград –  г. Серрес – г. Лагозас – г. Салоники – г. Коломбака – г. Метеора – г. Додона – г. Янина – г. Конитсу – г. Кастория – г. Бетола – г. Скопье – г. Белград – г. Нови-Сад – г. Субботица – г. Мирска Субота – г. Любляна – г. Триест – г. Венеция – г. Грац – г. Вена – г. Прага – г. Освенцим – г. Краков – г. Варшава – г. Брест – г. Барановичи – г. Минск – г. Орша – г. Москва – г. Ярославль – г. Кострома</t>
  </si>
  <si>
    <t>1</t>
  </si>
  <si>
    <t>Лариева Эмилия Владимировна</t>
  </si>
  <si>
    <t>Лариева Эмилия, Прядко Юрий, Сивец Марина,  Гилоева Дарья, Федоричев Владислав, Исакова Яна, Черных Людмила</t>
  </si>
  <si>
    <t>29.04.11 – 08.05.11 г.,     10 дня, 544 км</t>
  </si>
  <si>
    <t xml:space="preserve">Республика Карелия, г. Петрозаводск, Карельская государственная педагогическая академия (КГПА) т/к "Скифы" </t>
  </si>
  <si>
    <t>Крым       г. Симферополь – г. Коктебель – пер. Синор – г. Судак – пер. Кок-Асан-Богаз – пос. Генеральское – г. Алушта – г. Ялта – пер. Ай-Петри – г. Бахчисарай – пер. Бечку – г. Балаклава – г. Севастополь</t>
  </si>
  <si>
    <t>1/5-208</t>
  </si>
  <si>
    <t>Пономарев Сергей Юрьевич</t>
  </si>
  <si>
    <t>Елфимова Таисия, Манин Яков, Пономарев Сергей</t>
  </si>
  <si>
    <t>02.07.11 – 06.07.11 г.,      5 дней, 460 км</t>
  </si>
  <si>
    <t>Западная Сибирь     г. Новосибирск – пос. Ленинское – пос. Боровое – пос. Верх Ирмень – пос. Ордынское – пос. Кирза – пос. Крутиха – г. Камень-на-Оби – пос. Дресвянка – пос. Малетино – пос. Чингисы – пос. Усть-Хмелёвка – пос. Нижнекаменка – пос. Завьялово – пос. Бурмистрово – г. Искитим</t>
  </si>
  <si>
    <t>0-70-11</t>
  </si>
  <si>
    <t>Ширнин Виктор Владимирович</t>
  </si>
  <si>
    <t>Кабанцов Максим, Кравченко Антон, Левицкая Анна, Лыков Данил, Никулин Михаил, Полев Максим, Ширнин Вячеслав, Ширнин Дмитрий, Ширнина Татьяна</t>
  </si>
  <si>
    <t>09.08.11 – 16.08.11 г.,    7 дней, 417,4 км</t>
  </si>
  <si>
    <t>Красноярский край, г. Минусинск, МОБУ ДОД ДЮЦ «ЦЕНТР ДЕТСКО-ЮНОШЕСКОГО ТУРИЗМА»</t>
  </si>
  <si>
    <t>Западный Саян (Ойский хребет, хребет Кулумыс), Минусинская котловина (Ермолаевский хребет)    м/с Оленья речка – Ойский хребет – р. Большая Оя – Каменный город – Каменный город (рад, пешком) – р. Малая Оя – хребет Кулумыс – р. Собачья речка – р. Матюшкин – пос. Танзыбей – пос. Ермаковское – Ермолаевский хребет – пос. Иджа – пос. Каптырево – пос. Сизая – пос. Черемушки – Саяно-Шушенская ГЭС – пос. Черемушки – пос.Майна – г. Саяногорск – пос. Новоенисейка – Очурский бор – пос. Очуры – пос. Монастырка – пос. Кирово – р. Енисей (лодка) – пгт. Шушенское – пос. Казанцево – ур. Ойский хребет – в. Думная – пос. Знаменка – г. Минусинск</t>
  </si>
  <si>
    <t>45-11 ДЮТ</t>
  </si>
  <si>
    <t>Першин Павел Владимирович</t>
  </si>
  <si>
    <t>Андреев Павел, Вязьмитинов Сергей, Скуридина Елена, Никифорова Елена, Першин Павел</t>
  </si>
  <si>
    <t>29.04.11 – 02.05.11 г.,      4 дня, 239 км</t>
  </si>
  <si>
    <t>Новосибирская область, г. Новосибирк, ТСЦ "Панда"</t>
  </si>
  <si>
    <t>Горная Шория, Северо-Восточный Алтай г. Темиртау – г. Таштагол – пос. Алтамаш – пер. 929 м – пос. Каяшкан – пос. Турочак – пос. Кебезень – пос. Артыбаш</t>
  </si>
  <si>
    <t>Андреев Павел, Вязьмитинов Сергей, Лисецкий Антон, Никифорова Елена, Першин Павел</t>
  </si>
  <si>
    <t>06.06.11 – 15.06.11 г.,      8 дней, 318,3 км</t>
  </si>
  <si>
    <t>Южный Урал,  Миасс – оз. Тургояк – г. Златоуст – пос. Веселовка – пер. Хребет Уреньга 873 – оз. Зюраткуль – пос. Сибирка – пос. Тюлюк – пер.  Иремель 1238 – пос. Новохусаиново – пос. Вознесенка – г. Миасс</t>
  </si>
  <si>
    <t>0-42-11</t>
  </si>
  <si>
    <t>Медведчиков С.В., сс3к, КМС, г. Томск</t>
  </si>
  <si>
    <t>Маслобоева О.Е., сс1к, КМС, г. Новосибирск</t>
  </si>
  <si>
    <t>Киселёв В.Р., сс1к, МС, г. Новосибирск</t>
  </si>
  <si>
    <t>Маршрут - на средствах передвижения 1 - 4 к.с. (0840071811Я), квалификационный ранг - 11 баллов</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</si>
</sst>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FC19]d\ mmmm\ yyyy\ &quot;г.&quot;"/>
  </numFmts>
  <fonts count="52">
    <font>
      <sz val="11"/>
      <color theme="1"/>
      <name val="Calibri"/>
      <family val="2"/>
    </font>
    <font>
      <sz val="11"/>
      <color indexed="8"/>
      <name val="Calibri"/>
      <family val="2"/>
    </font>
    <font>
      <sz val="18"/>
      <name val="Times New Roman"/>
      <family val="1"/>
    </font>
    <font>
      <sz val="14"/>
      <name val="Times New Roman"/>
      <family val="1"/>
    </font>
    <font>
      <sz val="12"/>
      <name val="Times New Roman"/>
      <family val="1"/>
    </font>
    <font>
      <b/>
      <i/>
      <sz val="12"/>
      <name val="Times New Roman"/>
      <family val="1"/>
    </font>
    <font>
      <sz val="10"/>
      <name val="Times New Roman"/>
      <family val="1"/>
    </font>
    <font>
      <b/>
      <i/>
      <sz val="18"/>
      <name val="Times New Roman"/>
      <family val="1"/>
    </font>
    <font>
      <b/>
      <sz val="18"/>
      <name val="Times New Roman"/>
      <family val="1"/>
    </font>
    <font>
      <b/>
      <sz val="12"/>
      <name val="Times New Roman"/>
      <family val="1"/>
    </font>
    <font>
      <b/>
      <sz val="14"/>
      <color indexed="8"/>
      <name val="Times New Roman"/>
      <family val="1"/>
    </font>
    <font>
      <b/>
      <sz val="14"/>
      <name val="Times New Roman"/>
      <family val="1"/>
    </font>
    <font>
      <sz val="14"/>
      <color indexed="8"/>
      <name val="Times New Roman"/>
      <family val="1"/>
    </font>
    <font>
      <sz val="16"/>
      <name val="Times New Roman"/>
      <family val="1"/>
    </font>
    <font>
      <sz val="20"/>
      <name val="Times New Roman"/>
      <family val="1"/>
    </font>
    <font>
      <b/>
      <sz val="20"/>
      <name val="Times New Roman"/>
      <family val="1"/>
    </font>
    <font>
      <b/>
      <sz val="24"/>
      <name val="Times New Roman"/>
      <family val="1"/>
    </font>
    <font>
      <b/>
      <sz val="28"/>
      <name val="Times New Roman"/>
      <family val="1"/>
    </font>
    <font>
      <b/>
      <sz val="22"/>
      <name val="Times New Roman"/>
      <family val="1"/>
    </font>
    <font>
      <b/>
      <sz val="2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202">
    <xf numFmtId="0" fontId="0" fillId="0" borderId="0" xfId="0" applyFont="1" applyAlignment="1">
      <alignment/>
    </xf>
    <xf numFmtId="0" fontId="3" fillId="0" borderId="0" xfId="0" applyFont="1" applyAlignment="1">
      <alignment/>
    </xf>
    <xf numFmtId="0" fontId="7" fillId="0" borderId="0" xfId="0" applyFont="1" applyBorder="1" applyAlignment="1">
      <alignment horizontal="left"/>
    </xf>
    <xf numFmtId="0" fontId="4" fillId="0" borderId="10" xfId="0" applyFont="1" applyBorder="1" applyAlignment="1">
      <alignment horizontal="left" vertical="top"/>
    </xf>
    <xf numFmtId="0" fontId="6" fillId="0" borderId="0" xfId="0" applyFont="1" applyBorder="1" applyAlignment="1">
      <alignment/>
    </xf>
    <xf numFmtId="0" fontId="6" fillId="0" borderId="0" xfId="0" applyFont="1" applyBorder="1" applyAlignment="1">
      <alignment horizontal="left"/>
    </xf>
    <xf numFmtId="0" fontId="6" fillId="0" borderId="0" xfId="0" applyFont="1" applyAlignment="1">
      <alignment/>
    </xf>
    <xf numFmtId="0" fontId="10" fillId="0" borderId="11" xfId="0" applyFont="1" applyBorder="1" applyAlignment="1">
      <alignment horizontal="center"/>
    </xf>
    <xf numFmtId="0" fontId="10" fillId="0" borderId="12" xfId="0" applyFont="1" applyBorder="1" applyAlignment="1">
      <alignment horizontal="center"/>
    </xf>
    <xf numFmtId="0" fontId="11" fillId="0" borderId="0" xfId="0" applyFont="1" applyAlignment="1">
      <alignment horizontal="center"/>
    </xf>
    <xf numFmtId="0" fontId="10" fillId="0" borderId="13" xfId="0" applyFont="1" applyBorder="1" applyAlignment="1">
      <alignment horizontal="center"/>
    </xf>
    <xf numFmtId="172" fontId="10" fillId="0" borderId="14" xfId="0" applyNumberFormat="1" applyFont="1" applyBorder="1" applyAlignment="1">
      <alignment horizontal="center"/>
    </xf>
    <xf numFmtId="172" fontId="10" fillId="0" borderId="15" xfId="0" applyNumberFormat="1" applyFont="1" applyBorder="1" applyAlignment="1">
      <alignment horizontal="center"/>
    </xf>
    <xf numFmtId="172" fontId="10" fillId="0" borderId="12" xfId="0" applyNumberFormat="1" applyFont="1" applyBorder="1" applyAlignment="1">
      <alignment horizontal="center"/>
    </xf>
    <xf numFmtId="172" fontId="10" fillId="0" borderId="11" xfId="0" applyNumberFormat="1" applyFont="1" applyBorder="1" applyAlignment="1">
      <alignment horizontal="center"/>
    </xf>
    <xf numFmtId="0" fontId="10" fillId="0" borderId="16" xfId="0" applyFont="1" applyBorder="1" applyAlignment="1">
      <alignment horizontal="center"/>
    </xf>
    <xf numFmtId="172" fontId="11" fillId="0" borderId="17" xfId="0" applyNumberFormat="1" applyFont="1" applyBorder="1" applyAlignment="1">
      <alignment horizontal="center"/>
    </xf>
    <xf numFmtId="172" fontId="10" fillId="0" borderId="10" xfId="0" applyNumberFormat="1" applyFont="1" applyBorder="1" applyAlignment="1">
      <alignment horizontal="center"/>
    </xf>
    <xf numFmtId="172" fontId="10" fillId="0" borderId="16" xfId="0" applyNumberFormat="1" applyFont="1" applyBorder="1" applyAlignment="1">
      <alignment horizontal="center"/>
    </xf>
    <xf numFmtId="172" fontId="10" fillId="0" borderId="18" xfId="0" applyNumberFormat="1" applyFont="1" applyBorder="1" applyAlignment="1">
      <alignment horizontal="center"/>
    </xf>
    <xf numFmtId="172" fontId="11" fillId="0" borderId="16" xfId="0" applyNumberFormat="1" applyFont="1" applyBorder="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Border="1" applyAlignment="1">
      <alignment horizontal="left"/>
    </xf>
    <xf numFmtId="0" fontId="3" fillId="0" borderId="0" xfId="0" applyNumberFormat="1"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horizontal="center" wrapText="1"/>
    </xf>
    <xf numFmtId="172" fontId="3" fillId="0" borderId="0" xfId="0" applyNumberFormat="1" applyFont="1" applyBorder="1" applyAlignment="1">
      <alignment/>
    </xf>
    <xf numFmtId="172" fontId="3" fillId="0" borderId="0" xfId="0" applyNumberFormat="1" applyFont="1" applyBorder="1" applyAlignment="1">
      <alignment horizontal="center"/>
    </xf>
    <xf numFmtId="0" fontId="2" fillId="0" borderId="0" xfId="0" applyFont="1" applyBorder="1" applyAlignment="1">
      <alignment horizontal="left" vertical="top"/>
    </xf>
    <xf numFmtId="0" fontId="2" fillId="0" borderId="0" xfId="0" applyFont="1" applyBorder="1" applyAlignment="1">
      <alignment horizontal="left" vertical="center"/>
    </xf>
    <xf numFmtId="0" fontId="3" fillId="0" borderId="0" xfId="0" applyFont="1" applyAlignment="1">
      <alignment horizontal="left"/>
    </xf>
    <xf numFmtId="0" fontId="2" fillId="0" borderId="0" xfId="0" applyFont="1" applyAlignment="1">
      <alignment horizontal="left"/>
    </xf>
    <xf numFmtId="172" fontId="3" fillId="0" borderId="0" xfId="0" applyNumberFormat="1" applyFont="1" applyAlignment="1">
      <alignment horizontal="center"/>
    </xf>
    <xf numFmtId="2" fontId="3" fillId="0" borderId="0" xfId="0" applyNumberFormat="1" applyFont="1" applyAlignment="1">
      <alignment horizontal="center"/>
    </xf>
    <xf numFmtId="2" fontId="2" fillId="0" borderId="0" xfId="0" applyNumberFormat="1" applyFont="1" applyBorder="1" applyAlignment="1">
      <alignment horizontal="left" vertical="top"/>
    </xf>
    <xf numFmtId="0" fontId="3" fillId="0" borderId="0" xfId="0" applyFont="1" applyAlignment="1">
      <alignment/>
    </xf>
    <xf numFmtId="0" fontId="3" fillId="0" borderId="0" xfId="0" applyFont="1" applyBorder="1" applyAlignment="1">
      <alignment/>
    </xf>
    <xf numFmtId="0" fontId="15" fillId="0" borderId="0" xfId="0" applyNumberFormat="1" applyFont="1" applyBorder="1" applyAlignment="1">
      <alignment horizontal="center"/>
    </xf>
    <xf numFmtId="0" fontId="18" fillId="0" borderId="0" xfId="0" applyNumberFormat="1" applyFont="1" applyBorder="1" applyAlignment="1">
      <alignment horizontal="center"/>
    </xf>
    <xf numFmtId="0" fontId="16" fillId="0" borderId="0" xfId="0" applyNumberFormat="1" applyFont="1" applyBorder="1" applyAlignment="1">
      <alignment horizontal="center"/>
    </xf>
    <xf numFmtId="0" fontId="8" fillId="0" borderId="0" xfId="0" applyFont="1" applyBorder="1" applyAlignment="1">
      <alignment horizontal="left"/>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3" xfId="0" applyNumberFormat="1" applyFont="1" applyBorder="1" applyAlignment="1">
      <alignment horizontal="left" vertical="center" wrapText="1"/>
    </xf>
    <xf numFmtId="0" fontId="2" fillId="0" borderId="0" xfId="0" applyFont="1" applyBorder="1" applyAlignment="1">
      <alignment/>
    </xf>
    <xf numFmtId="0" fontId="2" fillId="0" borderId="0" xfId="0" applyFont="1" applyBorder="1" applyAlignment="1">
      <alignment horizontal="left"/>
    </xf>
    <xf numFmtId="0" fontId="4" fillId="0" borderId="0" xfId="0" applyFont="1" applyBorder="1" applyAlignment="1">
      <alignment horizontal="left" vertical="top"/>
    </xf>
    <xf numFmtId="0" fontId="5" fillId="0" borderId="0" xfId="0" applyFont="1" applyBorder="1" applyAlignment="1">
      <alignment horizontal="left"/>
    </xf>
    <xf numFmtId="0" fontId="8" fillId="0" borderId="0" xfId="0" applyFont="1" applyBorder="1" applyAlignment="1">
      <alignment/>
    </xf>
    <xf numFmtId="0" fontId="10" fillId="0" borderId="0" xfId="0" applyFont="1" applyBorder="1" applyAlignment="1">
      <alignment horizontal="center"/>
    </xf>
    <xf numFmtId="172" fontId="11" fillId="0" borderId="0" xfId="0" applyNumberFormat="1" applyFont="1" applyBorder="1" applyAlignment="1">
      <alignment horizontal="center"/>
    </xf>
    <xf numFmtId="0" fontId="11" fillId="0" borderId="0" xfId="0" applyFont="1" applyBorder="1" applyAlignment="1">
      <alignment horizontal="center"/>
    </xf>
    <xf numFmtId="172" fontId="10" fillId="0" borderId="0" xfId="0" applyNumberFormat="1" applyFont="1" applyBorder="1" applyAlignment="1">
      <alignment horizontal="center"/>
    </xf>
    <xf numFmtId="0" fontId="3" fillId="0" borderId="0" xfId="0" applyFont="1" applyBorder="1" applyAlignment="1">
      <alignment horizontal="center" vertical="center"/>
    </xf>
    <xf numFmtId="49" fontId="11" fillId="0" borderId="0" xfId="0" applyNumberFormat="1" applyFont="1" applyBorder="1" applyAlignment="1">
      <alignment horizontal="left"/>
    </xf>
    <xf numFmtId="0" fontId="3" fillId="0" borderId="0" xfId="0" applyFont="1" applyBorder="1" applyAlignment="1">
      <alignment horizontal="center" vertical="center" wrapText="1"/>
    </xf>
    <xf numFmtId="0" fontId="3" fillId="0" borderId="0" xfId="0" applyFont="1" applyBorder="1" applyAlignment="1">
      <alignment horizontal="left" vertical="top" wrapText="1"/>
    </xf>
    <xf numFmtId="49" fontId="10" fillId="0" borderId="0" xfId="0" applyNumberFormat="1" applyFont="1" applyBorder="1" applyAlignment="1">
      <alignment horizontal="left"/>
    </xf>
    <xf numFmtId="0" fontId="3" fillId="0" borderId="0" xfId="0" applyNumberFormat="1" applyFont="1" applyBorder="1" applyAlignment="1">
      <alignment horizontal="left"/>
    </xf>
    <xf numFmtId="0" fontId="3" fillId="0" borderId="0" xfId="0" applyFont="1" applyBorder="1" applyAlignment="1">
      <alignment horizontal="left" vertical="top"/>
    </xf>
    <xf numFmtId="49" fontId="11" fillId="0" borderId="0" xfId="0" applyNumberFormat="1" applyFont="1" applyBorder="1" applyAlignment="1">
      <alignment horizontal="left" vertical="top"/>
    </xf>
    <xf numFmtId="2" fontId="3" fillId="0" borderId="0" xfId="0" applyNumberFormat="1" applyFont="1" applyBorder="1" applyAlignment="1">
      <alignment horizontal="center"/>
    </xf>
    <xf numFmtId="0" fontId="3" fillId="0" borderId="0" xfId="0" applyFont="1" applyBorder="1" applyAlignment="1">
      <alignment/>
    </xf>
    <xf numFmtId="49" fontId="11" fillId="0" borderId="0" xfId="0" applyNumberFormat="1" applyFont="1" applyBorder="1" applyAlignment="1">
      <alignment horizontal="left" wrapText="1"/>
    </xf>
    <xf numFmtId="0" fontId="3" fillId="0" borderId="0" xfId="0" applyFont="1" applyBorder="1" applyAlignment="1">
      <alignment horizontal="left" vertical="center"/>
    </xf>
    <xf numFmtId="0" fontId="2" fillId="0" borderId="0" xfId="0" applyFont="1" applyBorder="1" applyAlignment="1">
      <alignment vertical="center"/>
    </xf>
    <xf numFmtId="49" fontId="10" fillId="0" borderId="12" xfId="0" applyNumberFormat="1" applyFont="1" applyBorder="1" applyAlignment="1">
      <alignment horizontal="left" vertical="center" wrapText="1"/>
    </xf>
    <xf numFmtId="0" fontId="3" fillId="0" borderId="19" xfId="0"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0" fontId="2" fillId="0" borderId="0" xfId="0" applyFont="1" applyBorder="1" applyAlignment="1">
      <alignment vertical="top"/>
    </xf>
    <xf numFmtId="0" fontId="2" fillId="0" borderId="0" xfId="0" applyFont="1" applyAlignment="1">
      <alignment/>
    </xf>
    <xf numFmtId="2" fontId="2" fillId="0" borderId="0" xfId="0" applyNumberFormat="1" applyFont="1" applyBorder="1" applyAlignment="1">
      <alignment horizontal="left" vertical="center"/>
    </xf>
    <xf numFmtId="0" fontId="2" fillId="0" borderId="0" xfId="0" applyFont="1" applyAlignment="1">
      <alignment horizontal="left" vertical="center"/>
    </xf>
    <xf numFmtId="0" fontId="15" fillId="0" borderId="0" xfId="0" applyFont="1" applyAlignment="1">
      <alignment horizontal="center" vertical="center"/>
    </xf>
    <xf numFmtId="49" fontId="3" fillId="0" borderId="16" xfId="0" applyNumberFormat="1" applyFont="1" applyBorder="1" applyAlignment="1">
      <alignment horizontal="left" vertical="center" wrapText="1"/>
    </xf>
    <xf numFmtId="0" fontId="3" fillId="0" borderId="12" xfId="0" applyFont="1" applyBorder="1" applyAlignment="1">
      <alignment horizontal="left"/>
    </xf>
    <xf numFmtId="0" fontId="15" fillId="0" borderId="0" xfId="0" applyNumberFormat="1" applyFont="1" applyBorder="1" applyAlignment="1">
      <alignment horizontal="center" vertical="center"/>
    </xf>
    <xf numFmtId="0" fontId="3" fillId="0" borderId="16" xfId="0" applyNumberFormat="1" applyFont="1" applyBorder="1" applyAlignment="1">
      <alignment horizontal="left" vertical="center" wrapText="1"/>
    </xf>
    <xf numFmtId="0" fontId="6" fillId="0" borderId="0" xfId="0" applyFont="1" applyBorder="1" applyAlignment="1">
      <alignment horizontal="left" vertical="center"/>
    </xf>
    <xf numFmtId="0" fontId="3" fillId="0" borderId="0" xfId="0" applyFont="1" applyAlignment="1">
      <alignment horizontal="left" vertical="center"/>
    </xf>
    <xf numFmtId="0" fontId="16" fillId="0" borderId="0" xfId="0" applyNumberFormat="1" applyFont="1" applyBorder="1" applyAlignment="1">
      <alignment horizontal="center" vertical="center"/>
    </xf>
    <xf numFmtId="0" fontId="18" fillId="0" borderId="0" xfId="0" applyNumberFormat="1" applyFont="1" applyBorder="1" applyAlignment="1">
      <alignment horizontal="center" vertical="center"/>
    </xf>
    <xf numFmtId="172" fontId="3" fillId="0" borderId="12" xfId="0" applyNumberFormat="1" applyFont="1" applyBorder="1" applyAlignment="1">
      <alignment horizontal="center" vertical="center"/>
    </xf>
    <xf numFmtId="172" fontId="3" fillId="0" borderId="13" xfId="0" applyNumberFormat="1" applyFont="1" applyBorder="1" applyAlignment="1">
      <alignment horizontal="center" vertical="center"/>
    </xf>
    <xf numFmtId="172" fontId="3" fillId="0" borderId="16" xfId="0" applyNumberFormat="1" applyFont="1" applyBorder="1" applyAlignment="1">
      <alignment horizontal="center" vertical="center"/>
    </xf>
    <xf numFmtId="0" fontId="9" fillId="0" borderId="2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Border="1" applyAlignment="1">
      <alignment horizontal="center" vertical="center"/>
    </xf>
    <xf numFmtId="0" fontId="9" fillId="0" borderId="20" xfId="0" applyFont="1" applyBorder="1" applyAlignment="1">
      <alignment horizontal="center" vertical="top"/>
    </xf>
    <xf numFmtId="0" fontId="9" fillId="0" borderId="0" xfId="0" applyFont="1" applyBorder="1" applyAlignment="1">
      <alignment horizontal="center" vertical="top"/>
    </xf>
    <xf numFmtId="0" fontId="8" fillId="0" borderId="0" xfId="0" applyFont="1" applyBorder="1" applyAlignment="1">
      <alignment horizontal="center" vertical="top"/>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22" xfId="0" applyFont="1" applyBorder="1" applyAlignment="1">
      <alignment horizontal="left" vertical="center" wrapText="1"/>
    </xf>
    <xf numFmtId="0" fontId="2" fillId="0" borderId="23" xfId="0" applyFont="1" applyBorder="1" applyAlignment="1">
      <alignment horizontal="right" vertical="center"/>
    </xf>
    <xf numFmtId="0" fontId="2" fillId="0" borderId="24" xfId="0" applyFont="1" applyBorder="1" applyAlignment="1">
      <alignment horizontal="right" vertical="center"/>
    </xf>
    <xf numFmtId="0" fontId="8" fillId="0" borderId="24" xfId="0" applyFont="1" applyBorder="1" applyAlignment="1">
      <alignment horizontal="left" vertical="center"/>
    </xf>
    <xf numFmtId="0" fontId="2" fillId="0" borderId="25" xfId="0" applyFont="1" applyBorder="1" applyAlignment="1">
      <alignment horizontal="right" vertical="center"/>
    </xf>
    <xf numFmtId="0" fontId="2" fillId="0" borderId="26" xfId="0" applyFont="1" applyBorder="1" applyAlignment="1">
      <alignment horizontal="right" vertical="center"/>
    </xf>
    <xf numFmtId="0" fontId="8" fillId="0" borderId="26" xfId="0" applyFont="1" applyBorder="1" applyAlignment="1">
      <alignment horizontal="left" vertical="center"/>
    </xf>
    <xf numFmtId="0" fontId="8" fillId="0" borderId="17" xfId="0" applyFont="1" applyBorder="1" applyAlignment="1">
      <alignment horizont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6" xfId="0" applyFont="1" applyBorder="1" applyAlignment="1">
      <alignment horizontal="left" vertical="center" wrapText="1"/>
    </xf>
    <xf numFmtId="172" fontId="11" fillId="0" borderId="27" xfId="0" applyNumberFormat="1" applyFont="1" applyBorder="1" applyAlignment="1">
      <alignment horizontal="center"/>
    </xf>
    <xf numFmtId="2" fontId="11" fillId="0" borderId="12" xfId="0" applyNumberFormat="1" applyFont="1" applyBorder="1" applyAlignment="1">
      <alignment horizontal="center" vertical="center"/>
    </xf>
    <xf numFmtId="2" fontId="11" fillId="0" borderId="13" xfId="0" applyNumberFormat="1" applyFont="1" applyBorder="1" applyAlignment="1">
      <alignment horizontal="center" vertical="center"/>
    </xf>
    <xf numFmtId="2" fontId="11" fillId="0" borderId="16" xfId="0" applyNumberFormat="1" applyFont="1" applyBorder="1" applyAlignment="1">
      <alignment horizontal="center" vertical="center"/>
    </xf>
    <xf numFmtId="0" fontId="12" fillId="0" borderId="12" xfId="0" applyNumberFormat="1" applyFont="1" applyBorder="1" applyAlignment="1">
      <alignment horizontal="left" vertical="center" wrapText="1"/>
    </xf>
    <xf numFmtId="0" fontId="12" fillId="0" borderId="13" xfId="0" applyNumberFormat="1" applyFont="1" applyBorder="1" applyAlignment="1">
      <alignment horizontal="left" vertical="center" wrapText="1"/>
    </xf>
    <xf numFmtId="0" fontId="12" fillId="0" borderId="16" xfId="0" applyNumberFormat="1" applyFont="1" applyBorder="1" applyAlignment="1">
      <alignment horizontal="left"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6" xfId="0" applyFont="1" applyBorder="1" applyAlignment="1">
      <alignment horizontal="center" vertical="center"/>
    </xf>
    <xf numFmtId="0" fontId="3" fillId="0" borderId="12"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6" xfId="0" applyFont="1" applyBorder="1" applyAlignment="1">
      <alignment horizontal="left" vertical="center" wrapText="1"/>
    </xf>
    <xf numFmtId="1" fontId="14" fillId="0" borderId="12" xfId="0" applyNumberFormat="1" applyFont="1" applyBorder="1" applyAlignment="1">
      <alignment horizontal="center" vertical="center"/>
    </xf>
    <xf numFmtId="1" fontId="14" fillId="0" borderId="13" xfId="0" applyNumberFormat="1" applyFont="1" applyBorder="1" applyAlignment="1">
      <alignment horizontal="center" vertical="center"/>
    </xf>
    <xf numFmtId="1" fontId="14" fillId="0" borderId="16" xfId="0" applyNumberFormat="1" applyFont="1" applyBorder="1" applyAlignment="1">
      <alignment horizontal="center" vertical="center"/>
    </xf>
    <xf numFmtId="1" fontId="19" fillId="0" borderId="12" xfId="0" applyNumberFormat="1" applyFont="1" applyBorder="1" applyAlignment="1">
      <alignment horizontal="center" vertical="center"/>
    </xf>
    <xf numFmtId="1" fontId="19" fillId="0" borderId="13" xfId="0" applyNumberFormat="1" applyFont="1" applyBorder="1" applyAlignment="1">
      <alignment horizontal="center" vertical="center"/>
    </xf>
    <xf numFmtId="1" fontId="19" fillId="0" borderId="16"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NumberFormat="1" applyFont="1" applyBorder="1" applyAlignment="1">
      <alignment horizontal="left" vertical="center" wrapText="1"/>
    </xf>
    <xf numFmtId="0" fontId="3" fillId="0" borderId="13"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9" fontId="14" fillId="0" borderId="12" xfId="0" applyNumberFormat="1" applyFont="1" applyBorder="1" applyAlignment="1">
      <alignment horizontal="center" vertical="center"/>
    </xf>
    <xf numFmtId="9" fontId="14" fillId="0" borderId="13" xfId="0" applyNumberFormat="1" applyFont="1" applyBorder="1" applyAlignment="1">
      <alignment horizontal="center" vertical="center"/>
    </xf>
    <xf numFmtId="9" fontId="14" fillId="0" borderId="16"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6" xfId="0" applyNumberFormat="1" applyFont="1" applyBorder="1" applyAlignment="1">
      <alignment horizontal="center" vertical="center"/>
    </xf>
    <xf numFmtId="1" fontId="16" fillId="0" borderId="12" xfId="0" applyNumberFormat="1" applyFont="1" applyBorder="1" applyAlignment="1">
      <alignment horizontal="center" vertical="center"/>
    </xf>
    <xf numFmtId="1" fontId="16" fillId="0" borderId="13" xfId="0" applyNumberFormat="1" applyFont="1" applyBorder="1" applyAlignment="1">
      <alignment horizontal="center" vertical="center"/>
    </xf>
    <xf numFmtId="1" fontId="16" fillId="0" borderId="16" xfId="0" applyNumberFormat="1" applyFont="1" applyBorder="1" applyAlignment="1">
      <alignment horizontal="center" vertical="center"/>
    </xf>
    <xf numFmtId="1" fontId="17" fillId="0" borderId="12" xfId="0" applyNumberFormat="1" applyFont="1" applyBorder="1" applyAlignment="1">
      <alignment horizontal="center" vertical="center"/>
    </xf>
    <xf numFmtId="1" fontId="17" fillId="0" borderId="13" xfId="0" applyNumberFormat="1" applyFont="1" applyBorder="1" applyAlignment="1">
      <alignment horizontal="center" vertical="center"/>
    </xf>
    <xf numFmtId="1" fontId="17" fillId="0" borderId="16" xfId="0" applyNumberFormat="1" applyFont="1" applyBorder="1" applyAlignment="1">
      <alignment horizontal="center" vertical="center"/>
    </xf>
    <xf numFmtId="1" fontId="13" fillId="0" borderId="0" xfId="0" applyNumberFormat="1" applyFont="1" applyBorder="1" applyAlignment="1">
      <alignment horizontal="center" vertical="center"/>
    </xf>
    <xf numFmtId="9" fontId="13" fillId="0" borderId="0" xfId="0" applyNumberFormat="1" applyFont="1" applyBorder="1" applyAlignment="1">
      <alignment horizontal="center" vertical="center"/>
    </xf>
    <xf numFmtId="0" fontId="10" fillId="0" borderId="0" xfId="0" applyFont="1" applyBorder="1" applyAlignment="1">
      <alignment horizontal="center" vertical="center" wrapText="1"/>
    </xf>
    <xf numFmtId="1" fontId="15" fillId="0" borderId="0" xfId="0" applyNumberFormat="1" applyFont="1" applyBorder="1" applyAlignment="1">
      <alignment horizontal="center" vertical="center"/>
    </xf>
    <xf numFmtId="1" fontId="14" fillId="0" borderId="0" xfId="0" applyNumberFormat="1" applyFont="1" applyBorder="1" applyAlignment="1">
      <alignment horizontal="center" vertical="center"/>
    </xf>
    <xf numFmtId="1" fontId="2" fillId="0" borderId="0" xfId="0" applyNumberFormat="1" applyFont="1" applyBorder="1" applyAlignment="1">
      <alignment horizontal="center" vertical="center"/>
    </xf>
    <xf numFmtId="172" fontId="3" fillId="0" borderId="0" xfId="0" applyNumberFormat="1" applyFont="1" applyBorder="1" applyAlignment="1">
      <alignment horizontal="center" vertical="center"/>
    </xf>
    <xf numFmtId="1" fontId="8"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NumberFormat="1" applyFont="1" applyBorder="1" applyAlignment="1">
      <alignment horizontal="center" vertical="center"/>
    </xf>
    <xf numFmtId="0" fontId="3" fillId="0" borderId="0" xfId="0" applyFont="1" applyBorder="1" applyAlignment="1">
      <alignment horizontal="left" vertical="center" wrapText="1"/>
    </xf>
    <xf numFmtId="0" fontId="3" fillId="0" borderId="0" xfId="0" applyNumberFormat="1" applyFont="1" applyBorder="1" applyAlignment="1">
      <alignment horizontal="left" vertical="center" wrapText="1"/>
    </xf>
    <xf numFmtId="0" fontId="12" fillId="0" borderId="0" xfId="0" applyFont="1" applyBorder="1" applyAlignment="1">
      <alignment horizontal="center" vertical="center"/>
    </xf>
    <xf numFmtId="0" fontId="12" fillId="0" borderId="0" xfId="0" applyFont="1" applyBorder="1" applyAlignment="1">
      <alignment horizontal="left" vertical="center" wrapText="1"/>
    </xf>
    <xf numFmtId="0" fontId="0" fillId="0" borderId="0" xfId="0" applyBorder="1" applyAlignment="1">
      <alignment/>
    </xf>
    <xf numFmtId="0" fontId="10" fillId="0" borderId="0" xfId="0" applyFont="1" applyBorder="1" applyAlignment="1">
      <alignment horizontal="center" vertical="center"/>
    </xf>
    <xf numFmtId="172" fontId="11" fillId="0" borderId="0" xfId="0" applyNumberFormat="1" applyFont="1" applyBorder="1" applyAlignment="1">
      <alignment horizontal="center"/>
    </xf>
    <xf numFmtId="2" fontId="11" fillId="0" borderId="0" xfId="0" applyNumberFormat="1" applyFont="1" applyBorder="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lignment horizontal="center" vertical="top"/>
    </xf>
    <xf numFmtId="0" fontId="8" fillId="0" borderId="0" xfId="0" applyFont="1" applyBorder="1" applyAlignment="1">
      <alignment horizontal="left" vertical="center" wrapText="1"/>
    </xf>
    <xf numFmtId="0" fontId="8" fillId="0" borderId="0" xfId="0" applyFont="1" applyBorder="1" applyAlignment="1">
      <alignment horizontal="left"/>
    </xf>
    <xf numFmtId="9" fontId="3" fillId="0" borderId="12" xfId="0" applyNumberFormat="1" applyFont="1" applyBorder="1" applyAlignment="1">
      <alignment horizontal="center" vertical="center"/>
    </xf>
    <xf numFmtId="9" fontId="3" fillId="0" borderId="13" xfId="0" applyNumberFormat="1" applyFont="1" applyBorder="1" applyAlignment="1">
      <alignment horizontal="center" vertical="center"/>
    </xf>
    <xf numFmtId="9" fontId="3" fillId="0" borderId="16" xfId="0" applyNumberFormat="1" applyFont="1" applyBorder="1" applyAlignment="1">
      <alignment horizontal="center" vertical="center"/>
    </xf>
    <xf numFmtId="1" fontId="3" fillId="0" borderId="12" xfId="0" applyNumberFormat="1" applyFont="1" applyBorder="1" applyAlignment="1">
      <alignment horizontal="center" vertical="center"/>
    </xf>
    <xf numFmtId="1" fontId="3" fillId="0" borderId="13" xfId="0" applyNumberFormat="1" applyFont="1" applyBorder="1" applyAlignment="1">
      <alignment horizontal="center" vertical="center"/>
    </xf>
    <xf numFmtId="1" fontId="3" fillId="0" borderId="16" xfId="0" applyNumberFormat="1" applyFont="1" applyBorder="1" applyAlignment="1">
      <alignment horizontal="center" vertical="center"/>
    </xf>
    <xf numFmtId="1" fontId="15" fillId="0" borderId="12" xfId="0" applyNumberFormat="1" applyFont="1" applyBorder="1" applyAlignment="1">
      <alignment horizontal="center" vertical="center"/>
    </xf>
    <xf numFmtId="1" fontId="15" fillId="0" borderId="13" xfId="0" applyNumberFormat="1" applyFont="1" applyBorder="1" applyAlignment="1">
      <alignment horizontal="center" vertical="center"/>
    </xf>
    <xf numFmtId="1" fontId="15" fillId="0" borderId="16"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0" fillId="0" borderId="13" xfId="0" applyBorder="1" applyAlignment="1">
      <alignment horizontal="left" vertical="center"/>
    </xf>
    <xf numFmtId="0" fontId="0" fillId="0" borderId="16" xfId="0" applyBorder="1" applyAlignment="1">
      <alignment horizontal="left" vertical="center"/>
    </xf>
    <xf numFmtId="1" fontId="18" fillId="0" borderId="12" xfId="0" applyNumberFormat="1" applyFont="1" applyBorder="1" applyAlignment="1">
      <alignment horizontal="center" vertical="center"/>
    </xf>
    <xf numFmtId="1" fontId="18" fillId="0" borderId="13" xfId="0" applyNumberFormat="1" applyFont="1" applyBorder="1" applyAlignment="1">
      <alignment horizontal="center" vertical="center"/>
    </xf>
    <xf numFmtId="1" fontId="18" fillId="0" borderId="16" xfId="0" applyNumberFormat="1"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1000125</xdr:colOff>
      <xdr:row>7</xdr:row>
      <xdr:rowOff>285750</xdr:rowOff>
    </xdr:to>
    <xdr:pic>
      <xdr:nvPicPr>
        <xdr:cNvPr id="1" name="Picture 1" descr="LOGO"/>
        <xdr:cNvPicPr preferRelativeResize="1">
          <a:picLocks noChangeAspect="1"/>
        </xdr:cNvPicPr>
      </xdr:nvPicPr>
      <xdr:blipFill>
        <a:blip r:embed="rId1"/>
        <a:stretch>
          <a:fillRect/>
        </a:stretch>
      </xdr:blipFill>
      <xdr:spPr>
        <a:xfrm>
          <a:off x="0" y="0"/>
          <a:ext cx="1419225" cy="2200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981075</xdr:colOff>
      <xdr:row>7</xdr:row>
      <xdr:rowOff>266700</xdr:rowOff>
    </xdr:to>
    <xdr:pic>
      <xdr:nvPicPr>
        <xdr:cNvPr id="1" name="Picture 1" descr="LOGO"/>
        <xdr:cNvPicPr preferRelativeResize="1">
          <a:picLocks noChangeAspect="1"/>
        </xdr:cNvPicPr>
      </xdr:nvPicPr>
      <xdr:blipFill>
        <a:blip r:embed="rId1"/>
        <a:stretch>
          <a:fillRect/>
        </a:stretch>
      </xdr:blipFill>
      <xdr:spPr>
        <a:xfrm>
          <a:off x="0" y="0"/>
          <a:ext cx="1400175" cy="2181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1009650</xdr:colOff>
      <xdr:row>8</xdr:row>
      <xdr:rowOff>9525</xdr:rowOff>
    </xdr:to>
    <xdr:pic>
      <xdr:nvPicPr>
        <xdr:cNvPr id="1" name="Picture 1" descr="LOGO"/>
        <xdr:cNvPicPr preferRelativeResize="1">
          <a:picLocks noChangeAspect="1"/>
        </xdr:cNvPicPr>
      </xdr:nvPicPr>
      <xdr:blipFill>
        <a:blip r:embed="rId1"/>
        <a:stretch>
          <a:fillRect/>
        </a:stretch>
      </xdr:blipFill>
      <xdr:spPr>
        <a:xfrm>
          <a:off x="0" y="0"/>
          <a:ext cx="1428750" cy="2228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1009650</xdr:colOff>
      <xdr:row>8</xdr:row>
      <xdr:rowOff>0</xdr:rowOff>
    </xdr:to>
    <xdr:pic>
      <xdr:nvPicPr>
        <xdr:cNvPr id="1" name="Picture 1" descr="LOGO"/>
        <xdr:cNvPicPr preferRelativeResize="1">
          <a:picLocks noChangeAspect="1"/>
        </xdr:cNvPicPr>
      </xdr:nvPicPr>
      <xdr:blipFill>
        <a:blip r:embed="rId1"/>
        <a:stretch>
          <a:fillRect/>
        </a:stretch>
      </xdr:blipFill>
      <xdr:spPr>
        <a:xfrm>
          <a:off x="0" y="0"/>
          <a:ext cx="1428750" cy="2219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295275</xdr:colOff>
      <xdr:row>4</xdr:row>
      <xdr:rowOff>95250</xdr:rowOff>
    </xdr:to>
    <xdr:pic>
      <xdr:nvPicPr>
        <xdr:cNvPr id="1" name="Picture 1" descr="LOGO"/>
        <xdr:cNvPicPr preferRelativeResize="1">
          <a:picLocks noChangeAspect="1"/>
        </xdr:cNvPicPr>
      </xdr:nvPicPr>
      <xdr:blipFill>
        <a:blip r:embed="rId1"/>
        <a:stretch>
          <a:fillRect/>
        </a:stretch>
      </xdr:blipFill>
      <xdr:spPr>
        <a:xfrm>
          <a:off x="0" y="0"/>
          <a:ext cx="714375" cy="1114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323850</xdr:colOff>
      <xdr:row>4</xdr:row>
      <xdr:rowOff>133350</xdr:rowOff>
    </xdr:to>
    <xdr:pic>
      <xdr:nvPicPr>
        <xdr:cNvPr id="1" name="Picture 1" descr="LOGO"/>
        <xdr:cNvPicPr preferRelativeResize="1">
          <a:picLocks noChangeAspect="1"/>
        </xdr:cNvPicPr>
      </xdr:nvPicPr>
      <xdr:blipFill>
        <a:blip r:embed="rId1"/>
        <a:stretch>
          <a:fillRect/>
        </a:stretch>
      </xdr:blipFill>
      <xdr:spPr>
        <a:xfrm>
          <a:off x="0" y="0"/>
          <a:ext cx="74295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S79"/>
  <sheetViews>
    <sheetView zoomScale="50" zoomScaleNormal="50" zoomScalePageLayoutView="0" workbookViewId="0" topLeftCell="A130">
      <selection activeCell="C5" sqref="C5:O5"/>
    </sheetView>
  </sheetViews>
  <sheetFormatPr defaultColWidth="8.8515625" defaultRowHeight="15"/>
  <cols>
    <col min="1" max="1" width="6.28125" style="1" customWidth="1"/>
    <col min="2" max="2" width="52.57421875" style="31" bestFit="1" customWidth="1"/>
    <col min="3" max="3" width="52.57421875" style="31" customWidth="1"/>
    <col min="4" max="4" width="83.28125" style="1" customWidth="1"/>
    <col min="5" max="5" width="9.7109375" style="36" customWidth="1"/>
    <col min="6" max="6" width="8.8515625" style="1" customWidth="1"/>
    <col min="7" max="7" width="9.421875" style="1" customWidth="1"/>
    <col min="8" max="8" width="27.7109375" style="81" customWidth="1"/>
    <col min="9" max="9" width="14.8515625" style="33" customWidth="1"/>
    <col min="10" max="10" width="11.421875" style="33" customWidth="1"/>
    <col min="11" max="11" width="16.57421875" style="33" customWidth="1"/>
    <col min="12" max="12" width="13.57421875" style="33" customWidth="1"/>
    <col min="13" max="13" width="14.8515625" style="33" customWidth="1"/>
    <col min="14" max="14" width="9.00390625" style="34" bestFit="1" customWidth="1"/>
    <col min="15" max="18" width="10.00390625" style="21" customWidth="1"/>
    <col min="19" max="19" width="13.421875" style="21" customWidth="1"/>
    <col min="20" max="20" width="10.8515625" style="21" customWidth="1"/>
    <col min="21" max="21" width="17.00390625" style="21" bestFit="1" customWidth="1"/>
    <col min="22" max="22" width="17.140625" style="21" bestFit="1" customWidth="1"/>
    <col min="23" max="23" width="10.421875" style="21" bestFit="1" customWidth="1"/>
    <col min="24" max="45" width="8.8515625" style="21" customWidth="1"/>
    <col min="46" max="16384" width="8.8515625" style="1" customWidth="1"/>
  </cols>
  <sheetData>
    <row r="1" spans="1:45" ht="33" customHeight="1">
      <c r="A1" s="89" t="s">
        <v>38</v>
      </c>
      <c r="B1" s="89"/>
      <c r="C1" s="89"/>
      <c r="D1" s="89"/>
      <c r="E1" s="89"/>
      <c r="F1" s="89"/>
      <c r="G1" s="89"/>
      <c r="H1" s="89"/>
      <c r="I1" s="89"/>
      <c r="J1" s="89"/>
      <c r="K1" s="89"/>
      <c r="L1" s="89"/>
      <c r="M1" s="89"/>
      <c r="N1" s="89"/>
      <c r="O1" s="89"/>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5.25" customHeight="1">
      <c r="A2" s="90"/>
      <c r="B2" s="91"/>
      <c r="C2" s="91"/>
      <c r="D2" s="91"/>
      <c r="E2" s="91"/>
      <c r="F2" s="91"/>
      <c r="G2" s="91"/>
      <c r="H2" s="91"/>
      <c r="I2" s="91"/>
      <c r="J2" s="91"/>
      <c r="K2" s="91"/>
      <c r="L2" s="91"/>
      <c r="M2" s="91"/>
      <c r="N2" s="91"/>
      <c r="O2" s="9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2.5">
      <c r="A3" s="92" t="s">
        <v>39</v>
      </c>
      <c r="B3" s="92"/>
      <c r="C3" s="92"/>
      <c r="D3" s="92"/>
      <c r="E3" s="92"/>
      <c r="F3" s="92"/>
      <c r="G3" s="92"/>
      <c r="H3" s="92"/>
      <c r="I3" s="92"/>
      <c r="J3" s="92"/>
      <c r="K3" s="92"/>
      <c r="L3" s="92"/>
      <c r="M3" s="92"/>
      <c r="N3" s="92"/>
      <c r="O3" s="92"/>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19.5" thickBot="1">
      <c r="A4" s="3"/>
      <c r="B4" s="48"/>
      <c r="C4" s="48"/>
      <c r="D4" s="4"/>
      <c r="E4" s="4"/>
      <c r="F4" s="4"/>
      <c r="G4" s="4"/>
      <c r="H4" s="80"/>
      <c r="I4" s="4"/>
      <c r="J4" s="4"/>
      <c r="K4" s="4"/>
      <c r="L4" s="4"/>
      <c r="M4" s="4"/>
      <c r="N4" s="4"/>
      <c r="O4" s="4"/>
      <c r="P4" s="4"/>
      <c r="Q4" s="4"/>
      <c r="R4" s="4"/>
      <c r="S4" s="4"/>
      <c r="T4" s="4"/>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93" t="s">
        <v>0</v>
      </c>
      <c r="B5" s="94"/>
      <c r="C5" s="98" t="s">
        <v>40</v>
      </c>
      <c r="D5" s="98"/>
      <c r="E5" s="98"/>
      <c r="F5" s="98"/>
      <c r="G5" s="98"/>
      <c r="H5" s="98"/>
      <c r="I5" s="98"/>
      <c r="J5" s="98"/>
      <c r="K5" s="98"/>
      <c r="L5" s="98"/>
      <c r="M5" s="98"/>
      <c r="N5" s="98"/>
      <c r="O5" s="98"/>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99" t="s">
        <v>1</v>
      </c>
      <c r="B6" s="100"/>
      <c r="C6" s="101" t="s">
        <v>2</v>
      </c>
      <c r="D6" s="101"/>
      <c r="E6" s="101"/>
      <c r="F6" s="101"/>
      <c r="G6" s="101"/>
      <c r="H6" s="101"/>
      <c r="I6" s="101"/>
      <c r="J6" s="101"/>
      <c r="K6" s="101"/>
      <c r="L6" s="101"/>
      <c r="M6" s="101"/>
      <c r="N6" s="101"/>
      <c r="O6" s="10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99" t="s">
        <v>3</v>
      </c>
      <c r="B7" s="100"/>
      <c r="C7" s="101" t="s">
        <v>502</v>
      </c>
      <c r="D7" s="101"/>
      <c r="E7" s="101"/>
      <c r="F7" s="101"/>
      <c r="G7" s="101"/>
      <c r="H7" s="101"/>
      <c r="I7" s="101"/>
      <c r="J7" s="101"/>
      <c r="K7" s="101"/>
      <c r="L7" s="101"/>
      <c r="M7" s="101"/>
      <c r="N7" s="101"/>
      <c r="O7" s="10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4" thickBot="1">
      <c r="A8" s="102" t="s">
        <v>4</v>
      </c>
      <c r="B8" s="103"/>
      <c r="C8" s="104" t="s">
        <v>5</v>
      </c>
      <c r="D8" s="104"/>
      <c r="E8" s="104"/>
      <c r="F8" s="104"/>
      <c r="G8" s="104"/>
      <c r="H8" s="104"/>
      <c r="I8" s="104"/>
      <c r="J8" s="104"/>
      <c r="K8" s="104"/>
      <c r="L8" s="104"/>
      <c r="M8" s="104"/>
      <c r="N8" s="104"/>
      <c r="O8" s="104"/>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8.25" customHeight="1">
      <c r="A9" s="87"/>
      <c r="B9" s="88"/>
      <c r="C9" s="88"/>
      <c r="D9" s="88"/>
      <c r="E9" s="88"/>
      <c r="F9" s="88"/>
      <c r="G9" s="88"/>
      <c r="H9" s="88"/>
      <c r="I9" s="88"/>
      <c r="J9" s="88"/>
      <c r="K9" s="88"/>
      <c r="L9" s="6"/>
      <c r="M9" s="6"/>
      <c r="N9" s="6"/>
      <c r="O9" s="6"/>
      <c r="P9" s="6"/>
      <c r="Q9" s="6"/>
      <c r="R9" s="6"/>
      <c r="S9" s="6"/>
      <c r="T9" s="6"/>
      <c r="U9" s="1"/>
      <c r="V9" s="1"/>
      <c r="W9" s="1"/>
      <c r="X9" s="1"/>
      <c r="Y9" s="1"/>
      <c r="Z9" s="1"/>
      <c r="AA9" s="1"/>
      <c r="AB9" s="1"/>
      <c r="AC9" s="1"/>
      <c r="AD9" s="1"/>
      <c r="AE9" s="1"/>
      <c r="AF9" s="1"/>
      <c r="AG9" s="1"/>
      <c r="AH9" s="1"/>
      <c r="AI9" s="1"/>
      <c r="AJ9" s="1"/>
      <c r="AK9" s="1"/>
      <c r="AL9" s="1"/>
      <c r="AM9" s="1"/>
      <c r="AN9" s="1"/>
      <c r="AO9" s="1"/>
      <c r="AP9" s="1"/>
      <c r="AQ9" s="1"/>
      <c r="AR9" s="1"/>
      <c r="AS9" s="1"/>
    </row>
    <row r="10" spans="1:15" s="6" customFormat="1" ht="33" customHeight="1" thickBot="1">
      <c r="A10" s="105" t="s">
        <v>31</v>
      </c>
      <c r="B10" s="105"/>
      <c r="C10" s="105"/>
      <c r="D10" s="105"/>
      <c r="E10" s="105"/>
      <c r="F10" s="105"/>
      <c r="G10" s="105"/>
      <c r="H10" s="105"/>
      <c r="I10" s="105"/>
      <c r="J10" s="105"/>
      <c r="K10" s="105"/>
      <c r="L10" s="105"/>
      <c r="M10" s="105"/>
      <c r="N10" s="105"/>
      <c r="O10" s="105"/>
    </row>
    <row r="11" spans="1:20" s="9" customFormat="1" ht="19.5" thickBot="1">
      <c r="A11" s="95" t="s">
        <v>6</v>
      </c>
      <c r="B11" s="7" t="s">
        <v>7</v>
      </c>
      <c r="C11" s="106" t="s">
        <v>41</v>
      </c>
      <c r="D11" s="8" t="s">
        <v>8</v>
      </c>
      <c r="E11" s="95" t="s">
        <v>9</v>
      </c>
      <c r="F11" s="95" t="s">
        <v>10</v>
      </c>
      <c r="G11" s="95" t="s">
        <v>11</v>
      </c>
      <c r="H11" s="109" t="s">
        <v>12</v>
      </c>
      <c r="I11" s="112" t="s">
        <v>13</v>
      </c>
      <c r="J11" s="112"/>
      <c r="K11" s="112"/>
      <c r="L11" s="112"/>
      <c r="M11" s="112"/>
      <c r="N11" s="113" t="s">
        <v>14</v>
      </c>
      <c r="O11" s="95" t="s">
        <v>188</v>
      </c>
      <c r="P11" s="95" t="s">
        <v>499</v>
      </c>
      <c r="Q11" s="95" t="s">
        <v>189</v>
      </c>
      <c r="R11" s="95" t="s">
        <v>190</v>
      </c>
      <c r="S11" s="95" t="s">
        <v>90</v>
      </c>
      <c r="T11" s="95" t="s">
        <v>92</v>
      </c>
    </row>
    <row r="12" spans="1:20" s="9" customFormat="1" ht="18.75">
      <c r="A12" s="96"/>
      <c r="B12" s="10" t="s">
        <v>15</v>
      </c>
      <c r="C12" s="107"/>
      <c r="D12" s="107" t="s">
        <v>16</v>
      </c>
      <c r="E12" s="96"/>
      <c r="F12" s="96"/>
      <c r="G12" s="96"/>
      <c r="H12" s="110"/>
      <c r="I12" s="11" t="s">
        <v>17</v>
      </c>
      <c r="J12" s="12" t="s">
        <v>18</v>
      </c>
      <c r="K12" s="13" t="s">
        <v>19</v>
      </c>
      <c r="L12" s="14" t="s">
        <v>20</v>
      </c>
      <c r="M12" s="13" t="s">
        <v>21</v>
      </c>
      <c r="N12" s="114"/>
      <c r="O12" s="96"/>
      <c r="P12" s="96"/>
      <c r="Q12" s="96"/>
      <c r="R12" s="96"/>
      <c r="S12" s="96"/>
      <c r="T12" s="96"/>
    </row>
    <row r="13" spans="1:20" s="9" customFormat="1" ht="19.5" thickBot="1">
      <c r="A13" s="97"/>
      <c r="B13" s="15" t="s">
        <v>22</v>
      </c>
      <c r="C13" s="108"/>
      <c r="D13" s="108"/>
      <c r="E13" s="97"/>
      <c r="F13" s="97"/>
      <c r="G13" s="97"/>
      <c r="H13" s="111"/>
      <c r="I13" s="16" t="s">
        <v>23</v>
      </c>
      <c r="J13" s="17" t="s">
        <v>24</v>
      </c>
      <c r="K13" s="18" t="s">
        <v>25</v>
      </c>
      <c r="L13" s="19" t="s">
        <v>26</v>
      </c>
      <c r="M13" s="20" t="s">
        <v>27</v>
      </c>
      <c r="N13" s="115"/>
      <c r="O13" s="97"/>
      <c r="P13" s="97"/>
      <c r="Q13" s="97"/>
      <c r="R13" s="97"/>
      <c r="S13" s="97"/>
      <c r="T13" s="97"/>
    </row>
    <row r="14" spans="1:20" ht="22.5" customHeight="1">
      <c r="A14" s="128">
        <v>1</v>
      </c>
      <c r="B14" s="69" t="s">
        <v>459</v>
      </c>
      <c r="C14" s="116" t="s">
        <v>460</v>
      </c>
      <c r="D14" s="146" t="s">
        <v>463</v>
      </c>
      <c r="E14" s="140">
        <v>4</v>
      </c>
      <c r="F14" s="143">
        <v>4</v>
      </c>
      <c r="G14" s="122">
        <v>8</v>
      </c>
      <c r="H14" s="125" t="s">
        <v>461</v>
      </c>
      <c r="I14" s="84">
        <v>38</v>
      </c>
      <c r="J14" s="84">
        <v>0</v>
      </c>
      <c r="K14" s="84">
        <v>0</v>
      </c>
      <c r="L14" s="84">
        <v>2</v>
      </c>
      <c r="M14" s="84">
        <v>3</v>
      </c>
      <c r="N14" s="84">
        <v>43</v>
      </c>
      <c r="O14" s="137">
        <v>1</v>
      </c>
      <c r="P14" s="134"/>
      <c r="Q14" s="134"/>
      <c r="R14" s="134"/>
      <c r="S14" s="149">
        <f>N14/N14</f>
        <v>1</v>
      </c>
      <c r="T14" s="134">
        <v>1</v>
      </c>
    </row>
    <row r="15" spans="1:20" ht="41.25" customHeight="1">
      <c r="A15" s="129"/>
      <c r="B15" s="42" t="s">
        <v>462</v>
      </c>
      <c r="C15" s="117"/>
      <c r="D15" s="147"/>
      <c r="E15" s="141"/>
      <c r="F15" s="144"/>
      <c r="G15" s="123"/>
      <c r="H15" s="126"/>
      <c r="I15" s="85"/>
      <c r="J15" s="85"/>
      <c r="K15" s="85"/>
      <c r="L15" s="85"/>
      <c r="M15" s="85"/>
      <c r="N15" s="85"/>
      <c r="O15" s="138"/>
      <c r="P15" s="135"/>
      <c r="Q15" s="135"/>
      <c r="R15" s="135"/>
      <c r="S15" s="150"/>
      <c r="T15" s="135"/>
    </row>
    <row r="16" spans="1:20" ht="21.75" customHeight="1" thickBot="1">
      <c r="A16" s="130"/>
      <c r="B16" s="43" t="s">
        <v>464</v>
      </c>
      <c r="C16" s="118"/>
      <c r="D16" s="148"/>
      <c r="E16" s="142"/>
      <c r="F16" s="145"/>
      <c r="G16" s="124"/>
      <c r="H16" s="127"/>
      <c r="I16" s="86"/>
      <c r="J16" s="86"/>
      <c r="K16" s="86"/>
      <c r="L16" s="86"/>
      <c r="M16" s="86"/>
      <c r="N16" s="86"/>
      <c r="O16" s="139"/>
      <c r="P16" s="136"/>
      <c r="Q16" s="136"/>
      <c r="R16" s="136"/>
      <c r="S16" s="151"/>
      <c r="T16" s="136"/>
    </row>
    <row r="17" spans="1:20" ht="24" customHeight="1">
      <c r="A17" s="128">
        <v>2</v>
      </c>
      <c r="B17" s="69" t="s">
        <v>469</v>
      </c>
      <c r="C17" s="116" t="s">
        <v>470</v>
      </c>
      <c r="D17" s="146" t="s">
        <v>473</v>
      </c>
      <c r="E17" s="140">
        <v>3</v>
      </c>
      <c r="F17" s="143">
        <v>3</v>
      </c>
      <c r="G17" s="122">
        <v>14</v>
      </c>
      <c r="H17" s="125" t="s">
        <v>471</v>
      </c>
      <c r="I17" s="84">
        <v>23</v>
      </c>
      <c r="J17" s="84">
        <v>4</v>
      </c>
      <c r="K17" s="84">
        <v>8</v>
      </c>
      <c r="L17" s="84">
        <v>2</v>
      </c>
      <c r="M17" s="84">
        <v>4</v>
      </c>
      <c r="N17" s="84">
        <v>41</v>
      </c>
      <c r="O17" s="137">
        <v>2</v>
      </c>
      <c r="P17" s="137">
        <v>1</v>
      </c>
      <c r="Q17" s="134"/>
      <c r="R17" s="134"/>
      <c r="S17" s="149">
        <f>N17/N14</f>
        <v>0.9534883720930233</v>
      </c>
      <c r="T17" s="134">
        <v>1</v>
      </c>
    </row>
    <row r="18" spans="1:20" ht="90.75" customHeight="1">
      <c r="A18" s="129"/>
      <c r="B18" s="42" t="s">
        <v>472</v>
      </c>
      <c r="C18" s="117"/>
      <c r="D18" s="147"/>
      <c r="E18" s="141"/>
      <c r="F18" s="144"/>
      <c r="G18" s="123"/>
      <c r="H18" s="126"/>
      <c r="I18" s="85"/>
      <c r="J18" s="85"/>
      <c r="K18" s="85"/>
      <c r="L18" s="85"/>
      <c r="M18" s="85"/>
      <c r="N18" s="85"/>
      <c r="O18" s="138"/>
      <c r="P18" s="138"/>
      <c r="Q18" s="135"/>
      <c r="R18" s="135"/>
      <c r="S18" s="150"/>
      <c r="T18" s="135"/>
    </row>
    <row r="19" spans="1:20" ht="21.75" customHeight="1" thickBot="1">
      <c r="A19" s="130"/>
      <c r="B19" s="43" t="s">
        <v>474</v>
      </c>
      <c r="C19" s="118"/>
      <c r="D19" s="148"/>
      <c r="E19" s="142"/>
      <c r="F19" s="145"/>
      <c r="G19" s="124"/>
      <c r="H19" s="127"/>
      <c r="I19" s="86"/>
      <c r="J19" s="86"/>
      <c r="K19" s="86"/>
      <c r="L19" s="86"/>
      <c r="M19" s="86"/>
      <c r="N19" s="86"/>
      <c r="O19" s="139"/>
      <c r="P19" s="139"/>
      <c r="Q19" s="136"/>
      <c r="R19" s="136"/>
      <c r="S19" s="151"/>
      <c r="T19" s="136"/>
    </row>
    <row r="20" spans="1:20" ht="24" customHeight="1">
      <c r="A20" s="128">
        <v>3</v>
      </c>
      <c r="B20" s="67" t="s">
        <v>397</v>
      </c>
      <c r="C20" s="116" t="s">
        <v>398</v>
      </c>
      <c r="D20" s="125" t="s">
        <v>401</v>
      </c>
      <c r="E20" s="119">
        <v>3</v>
      </c>
      <c r="F20" s="119">
        <v>3</v>
      </c>
      <c r="G20" s="122">
        <v>10</v>
      </c>
      <c r="H20" s="125" t="s">
        <v>399</v>
      </c>
      <c r="I20" s="84">
        <v>25</v>
      </c>
      <c r="J20" s="84">
        <v>1</v>
      </c>
      <c r="K20" s="84">
        <v>5</v>
      </c>
      <c r="L20" s="84">
        <v>3</v>
      </c>
      <c r="M20" s="84">
        <v>3</v>
      </c>
      <c r="N20" s="84">
        <v>37</v>
      </c>
      <c r="O20" s="137">
        <v>3</v>
      </c>
      <c r="P20" s="137">
        <v>2</v>
      </c>
      <c r="Q20" s="134"/>
      <c r="R20" s="134"/>
      <c r="S20" s="149">
        <f>N20/N14</f>
        <v>0.8604651162790697</v>
      </c>
      <c r="T20" s="134">
        <v>1</v>
      </c>
    </row>
    <row r="21" spans="1:20" ht="58.5" customHeight="1">
      <c r="A21" s="129"/>
      <c r="B21" s="42" t="s">
        <v>400</v>
      </c>
      <c r="C21" s="117"/>
      <c r="D21" s="126"/>
      <c r="E21" s="120"/>
      <c r="F21" s="120"/>
      <c r="G21" s="123"/>
      <c r="H21" s="126"/>
      <c r="I21" s="85"/>
      <c r="J21" s="85"/>
      <c r="K21" s="85"/>
      <c r="L21" s="85"/>
      <c r="M21" s="85"/>
      <c r="N21" s="85"/>
      <c r="O21" s="138"/>
      <c r="P21" s="138"/>
      <c r="Q21" s="135"/>
      <c r="R21" s="135"/>
      <c r="S21" s="150"/>
      <c r="T21" s="135"/>
    </row>
    <row r="22" spans="1:20" ht="20.25" customHeight="1" thickBot="1">
      <c r="A22" s="130"/>
      <c r="B22" s="43" t="s">
        <v>402</v>
      </c>
      <c r="C22" s="118"/>
      <c r="D22" s="127"/>
      <c r="E22" s="121"/>
      <c r="F22" s="121"/>
      <c r="G22" s="124"/>
      <c r="H22" s="127"/>
      <c r="I22" s="86"/>
      <c r="J22" s="86"/>
      <c r="K22" s="86"/>
      <c r="L22" s="86"/>
      <c r="M22" s="86"/>
      <c r="N22" s="86"/>
      <c r="O22" s="139"/>
      <c r="P22" s="139"/>
      <c r="Q22" s="136"/>
      <c r="R22" s="136"/>
      <c r="S22" s="151"/>
      <c r="T22" s="136"/>
    </row>
    <row r="23" spans="1:20" ht="20.25" customHeight="1">
      <c r="A23" s="128">
        <v>4</v>
      </c>
      <c r="B23" s="67" t="s">
        <v>105</v>
      </c>
      <c r="C23" s="116" t="s">
        <v>403</v>
      </c>
      <c r="D23" s="125" t="s">
        <v>406</v>
      </c>
      <c r="E23" s="119">
        <v>3</v>
      </c>
      <c r="F23" s="119">
        <v>3</v>
      </c>
      <c r="G23" s="122">
        <v>12</v>
      </c>
      <c r="H23" s="131" t="s">
        <v>404</v>
      </c>
      <c r="I23" s="84">
        <v>24</v>
      </c>
      <c r="J23" s="84">
        <v>0</v>
      </c>
      <c r="K23" s="84">
        <v>2</v>
      </c>
      <c r="L23" s="84">
        <v>0</v>
      </c>
      <c r="M23" s="84">
        <v>1</v>
      </c>
      <c r="N23" s="84">
        <v>27</v>
      </c>
      <c r="O23" s="134">
        <v>4</v>
      </c>
      <c r="P23" s="137">
        <v>3</v>
      </c>
      <c r="Q23" s="134"/>
      <c r="R23" s="134"/>
      <c r="S23" s="149">
        <f>N23/N14</f>
        <v>0.627906976744186</v>
      </c>
      <c r="T23" s="134">
        <v>1</v>
      </c>
    </row>
    <row r="24" spans="1:20" ht="39" customHeight="1">
      <c r="A24" s="129"/>
      <c r="B24" s="42" t="s">
        <v>405</v>
      </c>
      <c r="C24" s="117"/>
      <c r="D24" s="126"/>
      <c r="E24" s="120"/>
      <c r="F24" s="120"/>
      <c r="G24" s="123"/>
      <c r="H24" s="132"/>
      <c r="I24" s="85"/>
      <c r="J24" s="85"/>
      <c r="K24" s="85"/>
      <c r="L24" s="85"/>
      <c r="M24" s="85"/>
      <c r="N24" s="85"/>
      <c r="O24" s="135"/>
      <c r="P24" s="138"/>
      <c r="Q24" s="135"/>
      <c r="R24" s="135"/>
      <c r="S24" s="150"/>
      <c r="T24" s="135"/>
    </row>
    <row r="25" spans="1:20" ht="21.75" customHeight="1" thickBot="1">
      <c r="A25" s="130"/>
      <c r="B25" s="79" t="s">
        <v>407</v>
      </c>
      <c r="C25" s="118"/>
      <c r="D25" s="127"/>
      <c r="E25" s="121"/>
      <c r="F25" s="121"/>
      <c r="G25" s="124"/>
      <c r="H25" s="133"/>
      <c r="I25" s="86"/>
      <c r="J25" s="86"/>
      <c r="K25" s="86"/>
      <c r="L25" s="86"/>
      <c r="M25" s="86"/>
      <c r="N25" s="86"/>
      <c r="O25" s="136"/>
      <c r="P25" s="139"/>
      <c r="Q25" s="136"/>
      <c r="R25" s="136"/>
      <c r="S25" s="151"/>
      <c r="T25" s="136"/>
    </row>
    <row r="26" spans="1:20" ht="18.75" customHeight="1">
      <c r="A26" s="128">
        <v>5</v>
      </c>
      <c r="B26" s="69" t="s">
        <v>414</v>
      </c>
      <c r="C26" s="116" t="s">
        <v>415</v>
      </c>
      <c r="D26" s="125" t="s">
        <v>418</v>
      </c>
      <c r="E26" s="119">
        <v>3</v>
      </c>
      <c r="F26" s="119">
        <v>3</v>
      </c>
      <c r="G26" s="122">
        <v>10</v>
      </c>
      <c r="H26" s="125" t="s">
        <v>416</v>
      </c>
      <c r="I26" s="84">
        <v>17</v>
      </c>
      <c r="J26" s="84">
        <v>0</v>
      </c>
      <c r="K26" s="84">
        <v>3</v>
      </c>
      <c r="L26" s="84">
        <v>1</v>
      </c>
      <c r="M26" s="84">
        <v>3</v>
      </c>
      <c r="N26" s="84">
        <v>24</v>
      </c>
      <c r="O26" s="134">
        <v>5</v>
      </c>
      <c r="P26" s="134">
        <v>4</v>
      </c>
      <c r="Q26" s="134"/>
      <c r="R26" s="134"/>
      <c r="S26" s="149">
        <f>N26/N14</f>
        <v>0.5581395348837209</v>
      </c>
      <c r="T26" s="134">
        <v>2</v>
      </c>
    </row>
    <row r="27" spans="1:20" ht="81" customHeight="1">
      <c r="A27" s="129"/>
      <c r="B27" s="42" t="s">
        <v>417</v>
      </c>
      <c r="C27" s="117"/>
      <c r="D27" s="126"/>
      <c r="E27" s="120"/>
      <c r="F27" s="120"/>
      <c r="G27" s="123"/>
      <c r="H27" s="126"/>
      <c r="I27" s="85"/>
      <c r="J27" s="85"/>
      <c r="K27" s="85"/>
      <c r="L27" s="85"/>
      <c r="M27" s="85"/>
      <c r="N27" s="85"/>
      <c r="O27" s="135"/>
      <c r="P27" s="135"/>
      <c r="Q27" s="135"/>
      <c r="R27" s="135"/>
      <c r="S27" s="150"/>
      <c r="T27" s="135"/>
    </row>
    <row r="28" spans="1:20" ht="19.5" customHeight="1" thickBot="1">
      <c r="A28" s="130"/>
      <c r="B28" s="43" t="s">
        <v>419</v>
      </c>
      <c r="C28" s="118"/>
      <c r="D28" s="127"/>
      <c r="E28" s="121"/>
      <c r="F28" s="121"/>
      <c r="G28" s="124"/>
      <c r="H28" s="127"/>
      <c r="I28" s="86"/>
      <c r="J28" s="86"/>
      <c r="K28" s="86"/>
      <c r="L28" s="86"/>
      <c r="M28" s="86"/>
      <c r="N28" s="86"/>
      <c r="O28" s="136"/>
      <c r="P28" s="136"/>
      <c r="Q28" s="136"/>
      <c r="R28" s="136"/>
      <c r="S28" s="151"/>
      <c r="T28" s="136"/>
    </row>
    <row r="29" spans="1:20" ht="23.25" customHeight="1">
      <c r="A29" s="128">
        <v>6</v>
      </c>
      <c r="B29" s="69" t="s">
        <v>442</v>
      </c>
      <c r="C29" s="116" t="s">
        <v>443</v>
      </c>
      <c r="D29" s="146" t="s">
        <v>445</v>
      </c>
      <c r="E29" s="140">
        <v>3</v>
      </c>
      <c r="F29" s="143">
        <v>3</v>
      </c>
      <c r="G29" s="122">
        <v>6</v>
      </c>
      <c r="H29" s="125" t="s">
        <v>503</v>
      </c>
      <c r="I29" s="84">
        <v>24.5</v>
      </c>
      <c r="J29" s="84">
        <v>0</v>
      </c>
      <c r="K29" s="84">
        <v>-4.15</v>
      </c>
      <c r="L29" s="84">
        <v>0.5</v>
      </c>
      <c r="M29" s="84">
        <v>3</v>
      </c>
      <c r="N29" s="84">
        <v>23.85</v>
      </c>
      <c r="O29" s="134">
        <v>6</v>
      </c>
      <c r="P29" s="134">
        <v>5</v>
      </c>
      <c r="Q29" s="134"/>
      <c r="R29" s="134"/>
      <c r="S29" s="149">
        <f>N29/N14</f>
        <v>0.5546511627906977</v>
      </c>
      <c r="T29" s="134">
        <v>1</v>
      </c>
    </row>
    <row r="30" spans="1:20" ht="18.75" customHeight="1">
      <c r="A30" s="129"/>
      <c r="B30" s="42" t="s">
        <v>444</v>
      </c>
      <c r="C30" s="117"/>
      <c r="D30" s="147"/>
      <c r="E30" s="141"/>
      <c r="F30" s="144"/>
      <c r="G30" s="123"/>
      <c r="H30" s="126"/>
      <c r="I30" s="85"/>
      <c r="J30" s="85"/>
      <c r="K30" s="85"/>
      <c r="L30" s="85"/>
      <c r="M30" s="85"/>
      <c r="N30" s="85"/>
      <c r="O30" s="135"/>
      <c r="P30" s="135"/>
      <c r="Q30" s="135"/>
      <c r="R30" s="135"/>
      <c r="S30" s="150"/>
      <c r="T30" s="135"/>
    </row>
    <row r="31" spans="1:20" ht="21.75" customHeight="1" thickBot="1">
      <c r="A31" s="130"/>
      <c r="B31" s="43" t="s">
        <v>446</v>
      </c>
      <c r="C31" s="118"/>
      <c r="D31" s="148"/>
      <c r="E31" s="142"/>
      <c r="F31" s="145"/>
      <c r="G31" s="124"/>
      <c r="H31" s="127"/>
      <c r="I31" s="86"/>
      <c r="J31" s="86"/>
      <c r="K31" s="86"/>
      <c r="L31" s="86"/>
      <c r="M31" s="86"/>
      <c r="N31" s="86"/>
      <c r="O31" s="136"/>
      <c r="P31" s="136"/>
      <c r="Q31" s="136"/>
      <c r="R31" s="136"/>
      <c r="S31" s="151"/>
      <c r="T31" s="136"/>
    </row>
    <row r="32" spans="1:20" ht="20.25" customHeight="1">
      <c r="A32" s="128">
        <v>7</v>
      </c>
      <c r="B32" s="69" t="s">
        <v>431</v>
      </c>
      <c r="C32" s="116" t="s">
        <v>432</v>
      </c>
      <c r="D32" s="146" t="s">
        <v>434</v>
      </c>
      <c r="E32" s="140">
        <v>3</v>
      </c>
      <c r="F32" s="143">
        <v>3</v>
      </c>
      <c r="G32" s="122">
        <v>21</v>
      </c>
      <c r="H32" s="125" t="s">
        <v>433</v>
      </c>
      <c r="I32" s="84">
        <v>20</v>
      </c>
      <c r="J32" s="84">
        <v>1</v>
      </c>
      <c r="K32" s="84">
        <v>-5</v>
      </c>
      <c r="L32" s="84">
        <v>0</v>
      </c>
      <c r="M32" s="84">
        <v>3</v>
      </c>
      <c r="N32" s="84">
        <v>19</v>
      </c>
      <c r="O32" s="134">
        <v>7</v>
      </c>
      <c r="P32" s="134">
        <v>6</v>
      </c>
      <c r="Q32" s="134"/>
      <c r="R32" s="134"/>
      <c r="S32" s="149">
        <f>N32/N14</f>
        <v>0.4418604651162791</v>
      </c>
      <c r="T32" s="134">
        <v>2</v>
      </c>
    </row>
    <row r="33" spans="1:20" ht="45.75" customHeight="1">
      <c r="A33" s="129"/>
      <c r="B33" s="42" t="s">
        <v>497</v>
      </c>
      <c r="C33" s="117"/>
      <c r="D33" s="147"/>
      <c r="E33" s="141"/>
      <c r="F33" s="144"/>
      <c r="G33" s="123"/>
      <c r="H33" s="126"/>
      <c r="I33" s="85"/>
      <c r="J33" s="85"/>
      <c r="K33" s="85"/>
      <c r="L33" s="85"/>
      <c r="M33" s="85"/>
      <c r="N33" s="85"/>
      <c r="O33" s="135"/>
      <c r="P33" s="135"/>
      <c r="Q33" s="135"/>
      <c r="R33" s="135"/>
      <c r="S33" s="150"/>
      <c r="T33" s="135"/>
    </row>
    <row r="34" spans="1:20" ht="21.75" customHeight="1" thickBot="1">
      <c r="A34" s="130"/>
      <c r="B34" s="43" t="s">
        <v>435</v>
      </c>
      <c r="C34" s="118"/>
      <c r="D34" s="148"/>
      <c r="E34" s="142"/>
      <c r="F34" s="145"/>
      <c r="G34" s="124"/>
      <c r="H34" s="127"/>
      <c r="I34" s="86"/>
      <c r="J34" s="86"/>
      <c r="K34" s="86"/>
      <c r="L34" s="86"/>
      <c r="M34" s="86"/>
      <c r="N34" s="86"/>
      <c r="O34" s="136"/>
      <c r="P34" s="136"/>
      <c r="Q34" s="136"/>
      <c r="R34" s="136"/>
      <c r="S34" s="151"/>
      <c r="T34" s="136"/>
    </row>
    <row r="35" spans="1:20" ht="18.75" customHeight="1">
      <c r="A35" s="128">
        <v>8</v>
      </c>
      <c r="B35" s="69" t="s">
        <v>475</v>
      </c>
      <c r="C35" s="116" t="s">
        <v>476</v>
      </c>
      <c r="D35" s="146" t="s">
        <v>501</v>
      </c>
      <c r="E35" s="140">
        <v>2</v>
      </c>
      <c r="F35" s="143">
        <v>2</v>
      </c>
      <c r="G35" s="122">
        <v>6</v>
      </c>
      <c r="H35" s="125" t="s">
        <v>477</v>
      </c>
      <c r="I35" s="84">
        <v>7</v>
      </c>
      <c r="J35" s="84">
        <v>0</v>
      </c>
      <c r="K35" s="84">
        <v>2</v>
      </c>
      <c r="L35" s="84">
        <v>0</v>
      </c>
      <c r="M35" s="84">
        <v>2</v>
      </c>
      <c r="N35" s="84">
        <v>11</v>
      </c>
      <c r="O35" s="134">
        <v>8</v>
      </c>
      <c r="P35" s="134"/>
      <c r="Q35" s="155">
        <v>1</v>
      </c>
      <c r="R35" s="134"/>
      <c r="S35" s="149">
        <f>N35/N14</f>
        <v>0.2558139534883721</v>
      </c>
      <c r="T35" s="134">
        <v>3</v>
      </c>
    </row>
    <row r="36" spans="1:20" ht="42.75" customHeight="1">
      <c r="A36" s="129"/>
      <c r="B36" s="42" t="s">
        <v>155</v>
      </c>
      <c r="C36" s="117"/>
      <c r="D36" s="147"/>
      <c r="E36" s="141"/>
      <c r="F36" s="144"/>
      <c r="G36" s="123"/>
      <c r="H36" s="126"/>
      <c r="I36" s="85"/>
      <c r="J36" s="85"/>
      <c r="K36" s="85"/>
      <c r="L36" s="85"/>
      <c r="M36" s="85"/>
      <c r="N36" s="85"/>
      <c r="O36" s="135"/>
      <c r="P36" s="135"/>
      <c r="Q36" s="156"/>
      <c r="R36" s="135"/>
      <c r="S36" s="150"/>
      <c r="T36" s="135"/>
    </row>
    <row r="37" spans="1:20" ht="21.75" customHeight="1" thickBot="1">
      <c r="A37" s="130"/>
      <c r="B37" s="43" t="s">
        <v>391</v>
      </c>
      <c r="C37" s="118"/>
      <c r="D37" s="148"/>
      <c r="E37" s="142"/>
      <c r="F37" s="145"/>
      <c r="G37" s="124"/>
      <c r="H37" s="127"/>
      <c r="I37" s="86"/>
      <c r="J37" s="86"/>
      <c r="K37" s="86"/>
      <c r="L37" s="86"/>
      <c r="M37" s="86"/>
      <c r="N37" s="86"/>
      <c r="O37" s="136"/>
      <c r="P37" s="136"/>
      <c r="Q37" s="157"/>
      <c r="R37" s="136"/>
      <c r="S37" s="151"/>
      <c r="T37" s="136"/>
    </row>
    <row r="38" spans="1:20" ht="21.75" customHeight="1">
      <c r="A38" s="128">
        <v>9</v>
      </c>
      <c r="B38" s="69" t="s">
        <v>447</v>
      </c>
      <c r="C38" s="116" t="s">
        <v>488</v>
      </c>
      <c r="D38" s="146" t="s">
        <v>490</v>
      </c>
      <c r="E38" s="140">
        <v>2</v>
      </c>
      <c r="F38" s="143">
        <v>2</v>
      </c>
      <c r="G38" s="122">
        <v>12</v>
      </c>
      <c r="H38" s="125" t="s">
        <v>489</v>
      </c>
      <c r="I38" s="84">
        <v>7.5</v>
      </c>
      <c r="J38" s="84">
        <v>1</v>
      </c>
      <c r="K38" s="84">
        <v>0</v>
      </c>
      <c r="L38" s="84">
        <v>0</v>
      </c>
      <c r="M38" s="84">
        <v>2</v>
      </c>
      <c r="N38" s="84">
        <v>10.5</v>
      </c>
      <c r="O38" s="134">
        <v>9</v>
      </c>
      <c r="P38" s="134"/>
      <c r="Q38" s="155">
        <v>2</v>
      </c>
      <c r="R38" s="134"/>
      <c r="S38" s="149">
        <f>N38/N14</f>
        <v>0.2441860465116279</v>
      </c>
      <c r="T38" s="134"/>
    </row>
    <row r="39" spans="1:20" ht="77.25" customHeight="1">
      <c r="A39" s="129"/>
      <c r="B39" s="42" t="s">
        <v>450</v>
      </c>
      <c r="C39" s="117"/>
      <c r="D39" s="147"/>
      <c r="E39" s="141"/>
      <c r="F39" s="144"/>
      <c r="G39" s="123"/>
      <c r="H39" s="126"/>
      <c r="I39" s="85"/>
      <c r="J39" s="85"/>
      <c r="K39" s="85"/>
      <c r="L39" s="85"/>
      <c r="M39" s="85"/>
      <c r="N39" s="85"/>
      <c r="O39" s="135"/>
      <c r="P39" s="135"/>
      <c r="Q39" s="156"/>
      <c r="R39" s="135"/>
      <c r="S39" s="150"/>
      <c r="T39" s="135"/>
    </row>
    <row r="40" spans="1:20" ht="21.75" customHeight="1" thickBot="1">
      <c r="A40" s="130"/>
      <c r="B40" s="43" t="s">
        <v>491</v>
      </c>
      <c r="C40" s="118"/>
      <c r="D40" s="148"/>
      <c r="E40" s="142"/>
      <c r="F40" s="145"/>
      <c r="G40" s="124"/>
      <c r="H40" s="127"/>
      <c r="I40" s="86"/>
      <c r="J40" s="86"/>
      <c r="K40" s="86"/>
      <c r="L40" s="86"/>
      <c r="M40" s="86"/>
      <c r="N40" s="86"/>
      <c r="O40" s="136"/>
      <c r="P40" s="136"/>
      <c r="Q40" s="157"/>
      <c r="R40" s="136"/>
      <c r="S40" s="151"/>
      <c r="T40" s="136"/>
    </row>
    <row r="41" spans="1:20" ht="18.75" customHeight="1">
      <c r="A41" s="128">
        <v>10</v>
      </c>
      <c r="B41" s="69" t="s">
        <v>436</v>
      </c>
      <c r="C41" s="116" t="s">
        <v>437</v>
      </c>
      <c r="D41" s="146" t="s">
        <v>441</v>
      </c>
      <c r="E41" s="140" t="s">
        <v>438</v>
      </c>
      <c r="F41" s="143">
        <v>2</v>
      </c>
      <c r="G41" s="122">
        <v>16</v>
      </c>
      <c r="H41" s="125" t="s">
        <v>439</v>
      </c>
      <c r="I41" s="84">
        <v>2</v>
      </c>
      <c r="J41" s="84">
        <v>1</v>
      </c>
      <c r="K41" s="84">
        <v>0</v>
      </c>
      <c r="L41" s="84">
        <v>1</v>
      </c>
      <c r="M41" s="84">
        <v>2</v>
      </c>
      <c r="N41" s="84">
        <v>6</v>
      </c>
      <c r="O41" s="134">
        <v>10</v>
      </c>
      <c r="P41" s="134"/>
      <c r="Q41" s="155">
        <v>3</v>
      </c>
      <c r="R41" s="134"/>
      <c r="S41" s="149">
        <f>N41/N14</f>
        <v>0.13953488372093023</v>
      </c>
      <c r="T41" s="134"/>
    </row>
    <row r="42" spans="1:20" ht="78.75" customHeight="1">
      <c r="A42" s="129"/>
      <c r="B42" s="42" t="s">
        <v>440</v>
      </c>
      <c r="C42" s="117"/>
      <c r="D42" s="147"/>
      <c r="E42" s="141"/>
      <c r="F42" s="144"/>
      <c r="G42" s="123"/>
      <c r="H42" s="126"/>
      <c r="I42" s="85"/>
      <c r="J42" s="85"/>
      <c r="K42" s="85"/>
      <c r="L42" s="85"/>
      <c r="M42" s="85"/>
      <c r="N42" s="85"/>
      <c r="O42" s="135"/>
      <c r="P42" s="135"/>
      <c r="Q42" s="156"/>
      <c r="R42" s="135"/>
      <c r="S42" s="150"/>
      <c r="T42" s="135"/>
    </row>
    <row r="43" spans="1:20" ht="21.75" customHeight="1" thickBot="1">
      <c r="A43" s="130"/>
      <c r="B43" s="43">
        <v>0</v>
      </c>
      <c r="C43" s="118"/>
      <c r="D43" s="148"/>
      <c r="E43" s="142"/>
      <c r="F43" s="145"/>
      <c r="G43" s="124"/>
      <c r="H43" s="127"/>
      <c r="I43" s="86"/>
      <c r="J43" s="86"/>
      <c r="K43" s="86"/>
      <c r="L43" s="86"/>
      <c r="M43" s="86"/>
      <c r="N43" s="86"/>
      <c r="O43" s="136"/>
      <c r="P43" s="136"/>
      <c r="Q43" s="157"/>
      <c r="R43" s="136"/>
      <c r="S43" s="151"/>
      <c r="T43" s="136"/>
    </row>
    <row r="44" spans="1:20" ht="21.75" customHeight="1">
      <c r="A44" s="128">
        <v>11</v>
      </c>
      <c r="B44" s="69" t="s">
        <v>392</v>
      </c>
      <c r="C44" s="116" t="s">
        <v>393</v>
      </c>
      <c r="D44" s="125" t="s">
        <v>395</v>
      </c>
      <c r="E44" s="119">
        <v>2</v>
      </c>
      <c r="F44" s="119">
        <v>2</v>
      </c>
      <c r="G44" s="122">
        <v>4</v>
      </c>
      <c r="H44" s="125" t="s">
        <v>394</v>
      </c>
      <c r="I44" s="84">
        <v>5</v>
      </c>
      <c r="J44" s="84">
        <v>0</v>
      </c>
      <c r="K44" s="84">
        <v>0</v>
      </c>
      <c r="L44" s="84">
        <v>0</v>
      </c>
      <c r="M44" s="84">
        <v>0</v>
      </c>
      <c r="N44" s="84">
        <v>5</v>
      </c>
      <c r="O44" s="134">
        <v>11</v>
      </c>
      <c r="P44" s="134"/>
      <c r="Q44" s="134">
        <v>4</v>
      </c>
      <c r="R44" s="134"/>
      <c r="S44" s="149">
        <f>N44/N14</f>
        <v>0.11627906976744186</v>
      </c>
      <c r="T44" s="134"/>
    </row>
    <row r="45" spans="1:20" ht="45" customHeight="1">
      <c r="A45" s="129"/>
      <c r="B45" s="42" t="s">
        <v>390</v>
      </c>
      <c r="C45" s="117"/>
      <c r="D45" s="126"/>
      <c r="E45" s="120"/>
      <c r="F45" s="120"/>
      <c r="G45" s="123"/>
      <c r="H45" s="126"/>
      <c r="I45" s="85"/>
      <c r="J45" s="85"/>
      <c r="K45" s="85"/>
      <c r="L45" s="85"/>
      <c r="M45" s="85"/>
      <c r="N45" s="85"/>
      <c r="O45" s="135"/>
      <c r="P45" s="135"/>
      <c r="Q45" s="135"/>
      <c r="R45" s="135"/>
      <c r="S45" s="150"/>
      <c r="T45" s="135"/>
    </row>
    <row r="46" spans="1:20" ht="18.75" customHeight="1" thickBot="1">
      <c r="A46" s="130"/>
      <c r="B46" s="43" t="s">
        <v>396</v>
      </c>
      <c r="C46" s="118"/>
      <c r="D46" s="127"/>
      <c r="E46" s="121"/>
      <c r="F46" s="121"/>
      <c r="G46" s="124"/>
      <c r="H46" s="127"/>
      <c r="I46" s="86"/>
      <c r="J46" s="86"/>
      <c r="K46" s="86"/>
      <c r="L46" s="86"/>
      <c r="M46" s="86"/>
      <c r="N46" s="86"/>
      <c r="O46" s="136"/>
      <c r="P46" s="136"/>
      <c r="Q46" s="136"/>
      <c r="R46" s="136"/>
      <c r="S46" s="151"/>
      <c r="T46" s="136"/>
    </row>
    <row r="47" spans="1:20" ht="18.75" customHeight="1">
      <c r="A47" s="128">
        <v>12</v>
      </c>
      <c r="B47" s="69" t="s">
        <v>447</v>
      </c>
      <c r="C47" s="116" t="s">
        <v>448</v>
      </c>
      <c r="D47" s="146" t="s">
        <v>451</v>
      </c>
      <c r="E47" s="140">
        <v>1</v>
      </c>
      <c r="F47" s="143">
        <v>1</v>
      </c>
      <c r="G47" s="122">
        <v>6</v>
      </c>
      <c r="H47" s="125" t="s">
        <v>449</v>
      </c>
      <c r="I47" s="84">
        <v>1</v>
      </c>
      <c r="J47" s="84">
        <v>0.5</v>
      </c>
      <c r="K47" s="84">
        <v>1</v>
      </c>
      <c r="L47" s="84">
        <v>0</v>
      </c>
      <c r="M47" s="84">
        <v>2</v>
      </c>
      <c r="N47" s="84">
        <v>4.5</v>
      </c>
      <c r="O47" s="134">
        <v>12</v>
      </c>
      <c r="P47" s="134"/>
      <c r="Q47" s="134"/>
      <c r="R47" s="137">
        <v>1</v>
      </c>
      <c r="S47" s="149">
        <f>N47/N47</f>
        <v>1</v>
      </c>
      <c r="T47" s="134">
        <v>3</v>
      </c>
    </row>
    <row r="48" spans="1:20" ht="62.25" customHeight="1">
      <c r="A48" s="129"/>
      <c r="B48" s="42" t="s">
        <v>450</v>
      </c>
      <c r="C48" s="117"/>
      <c r="D48" s="147"/>
      <c r="E48" s="141"/>
      <c r="F48" s="144"/>
      <c r="G48" s="123"/>
      <c r="H48" s="126"/>
      <c r="I48" s="85"/>
      <c r="J48" s="85"/>
      <c r="K48" s="85"/>
      <c r="L48" s="85"/>
      <c r="M48" s="85"/>
      <c r="N48" s="85"/>
      <c r="O48" s="135"/>
      <c r="P48" s="135"/>
      <c r="Q48" s="135"/>
      <c r="R48" s="138"/>
      <c r="S48" s="150"/>
      <c r="T48" s="135"/>
    </row>
    <row r="49" spans="1:20" ht="21.75" customHeight="1" thickBot="1">
      <c r="A49" s="130"/>
      <c r="B49" s="43" t="s">
        <v>452</v>
      </c>
      <c r="C49" s="118"/>
      <c r="D49" s="148"/>
      <c r="E49" s="142"/>
      <c r="F49" s="145"/>
      <c r="G49" s="124"/>
      <c r="H49" s="127"/>
      <c r="I49" s="86"/>
      <c r="J49" s="86"/>
      <c r="K49" s="86"/>
      <c r="L49" s="86"/>
      <c r="M49" s="86"/>
      <c r="N49" s="86"/>
      <c r="O49" s="136"/>
      <c r="P49" s="136"/>
      <c r="Q49" s="136"/>
      <c r="R49" s="139"/>
      <c r="S49" s="151"/>
      <c r="T49" s="136"/>
    </row>
    <row r="50" spans="1:20" ht="18.75" customHeight="1">
      <c r="A50" s="128">
        <v>13</v>
      </c>
      <c r="B50" s="69" t="s">
        <v>292</v>
      </c>
      <c r="C50" s="116" t="s">
        <v>465</v>
      </c>
      <c r="D50" s="146" t="s">
        <v>467</v>
      </c>
      <c r="E50" s="140">
        <v>1</v>
      </c>
      <c r="F50" s="143">
        <v>1</v>
      </c>
      <c r="G50" s="122">
        <v>8</v>
      </c>
      <c r="H50" s="125" t="s">
        <v>466</v>
      </c>
      <c r="I50" s="84">
        <v>1</v>
      </c>
      <c r="J50" s="84">
        <v>0</v>
      </c>
      <c r="K50" s="84">
        <v>1.25</v>
      </c>
      <c r="L50" s="84">
        <v>0</v>
      </c>
      <c r="M50" s="84">
        <v>2</v>
      </c>
      <c r="N50" s="84">
        <v>4.25</v>
      </c>
      <c r="O50" s="134">
        <v>13</v>
      </c>
      <c r="P50" s="134"/>
      <c r="Q50" s="134"/>
      <c r="R50" s="137">
        <v>2</v>
      </c>
      <c r="S50" s="149">
        <f>N50/N47</f>
        <v>0.9444444444444444</v>
      </c>
      <c r="T50" s="134">
        <v>3</v>
      </c>
    </row>
    <row r="51" spans="1:20" ht="41.25" customHeight="1">
      <c r="A51" s="129"/>
      <c r="B51" s="42" t="s">
        <v>155</v>
      </c>
      <c r="C51" s="117"/>
      <c r="D51" s="147"/>
      <c r="E51" s="141"/>
      <c r="F51" s="144"/>
      <c r="G51" s="123"/>
      <c r="H51" s="126"/>
      <c r="I51" s="85"/>
      <c r="J51" s="85"/>
      <c r="K51" s="85"/>
      <c r="L51" s="85"/>
      <c r="M51" s="85"/>
      <c r="N51" s="85"/>
      <c r="O51" s="135"/>
      <c r="P51" s="135"/>
      <c r="Q51" s="135"/>
      <c r="R51" s="138"/>
      <c r="S51" s="150"/>
      <c r="T51" s="135"/>
    </row>
    <row r="52" spans="1:20" ht="21.75" customHeight="1" thickBot="1">
      <c r="A52" s="130"/>
      <c r="B52" s="43" t="s">
        <v>468</v>
      </c>
      <c r="C52" s="118"/>
      <c r="D52" s="148"/>
      <c r="E52" s="142"/>
      <c r="F52" s="145"/>
      <c r="G52" s="124"/>
      <c r="H52" s="127"/>
      <c r="I52" s="86"/>
      <c r="J52" s="86"/>
      <c r="K52" s="86"/>
      <c r="L52" s="86"/>
      <c r="M52" s="86"/>
      <c r="N52" s="86"/>
      <c r="O52" s="136"/>
      <c r="P52" s="136"/>
      <c r="Q52" s="136"/>
      <c r="R52" s="139"/>
      <c r="S52" s="151"/>
      <c r="T52" s="136"/>
    </row>
    <row r="53" spans="1:20" ht="18.75" customHeight="1">
      <c r="A53" s="128">
        <v>14</v>
      </c>
      <c r="B53" s="67" t="s">
        <v>275</v>
      </c>
      <c r="C53" s="116" t="s">
        <v>420</v>
      </c>
      <c r="D53" s="125" t="s">
        <v>423</v>
      </c>
      <c r="E53" s="119">
        <v>1</v>
      </c>
      <c r="F53" s="119">
        <v>1</v>
      </c>
      <c r="G53" s="122">
        <v>22</v>
      </c>
      <c r="H53" s="131" t="s">
        <v>421</v>
      </c>
      <c r="I53" s="84">
        <v>1</v>
      </c>
      <c r="J53" s="84">
        <v>0</v>
      </c>
      <c r="K53" s="84">
        <v>1</v>
      </c>
      <c r="L53" s="84">
        <v>0</v>
      </c>
      <c r="M53" s="84">
        <v>2</v>
      </c>
      <c r="N53" s="84">
        <v>4</v>
      </c>
      <c r="O53" s="134">
        <v>14</v>
      </c>
      <c r="P53" s="134"/>
      <c r="Q53" s="134"/>
      <c r="R53" s="137">
        <v>3</v>
      </c>
      <c r="S53" s="149">
        <f>N53/N47</f>
        <v>0.8888888888888888</v>
      </c>
      <c r="T53" s="134">
        <v>3</v>
      </c>
    </row>
    <row r="54" spans="1:20" ht="149.25" customHeight="1">
      <c r="A54" s="129"/>
      <c r="B54" s="42" t="s">
        <v>422</v>
      </c>
      <c r="C54" s="117"/>
      <c r="D54" s="126"/>
      <c r="E54" s="120"/>
      <c r="F54" s="120"/>
      <c r="G54" s="123"/>
      <c r="H54" s="132"/>
      <c r="I54" s="85"/>
      <c r="J54" s="85"/>
      <c r="K54" s="85"/>
      <c r="L54" s="85"/>
      <c r="M54" s="85"/>
      <c r="N54" s="85"/>
      <c r="O54" s="135"/>
      <c r="P54" s="135"/>
      <c r="Q54" s="135"/>
      <c r="R54" s="138"/>
      <c r="S54" s="150"/>
      <c r="T54" s="135"/>
    </row>
    <row r="55" spans="1:20" ht="26.25" customHeight="1" thickBot="1">
      <c r="A55" s="130"/>
      <c r="B55" s="43" t="s">
        <v>424</v>
      </c>
      <c r="C55" s="118"/>
      <c r="D55" s="127"/>
      <c r="E55" s="121"/>
      <c r="F55" s="121"/>
      <c r="G55" s="124"/>
      <c r="H55" s="133"/>
      <c r="I55" s="86"/>
      <c r="J55" s="86"/>
      <c r="K55" s="86"/>
      <c r="L55" s="86"/>
      <c r="M55" s="86"/>
      <c r="N55" s="86"/>
      <c r="O55" s="136"/>
      <c r="P55" s="136"/>
      <c r="Q55" s="136"/>
      <c r="R55" s="139"/>
      <c r="S55" s="151"/>
      <c r="T55" s="136"/>
    </row>
    <row r="56" spans="1:20" ht="18.75" customHeight="1">
      <c r="A56" s="128">
        <v>15</v>
      </c>
      <c r="B56" s="69" t="s">
        <v>425</v>
      </c>
      <c r="C56" s="116" t="s">
        <v>426</v>
      </c>
      <c r="D56" s="146" t="s">
        <v>429</v>
      </c>
      <c r="E56" s="140">
        <v>1</v>
      </c>
      <c r="F56" s="143">
        <v>1</v>
      </c>
      <c r="G56" s="122">
        <v>14</v>
      </c>
      <c r="H56" s="125" t="s">
        <v>427</v>
      </c>
      <c r="I56" s="84">
        <v>1</v>
      </c>
      <c r="J56" s="84">
        <v>0.5</v>
      </c>
      <c r="K56" s="84">
        <v>0</v>
      </c>
      <c r="L56" s="84">
        <v>1</v>
      </c>
      <c r="M56" s="84">
        <v>1</v>
      </c>
      <c r="N56" s="84">
        <v>3.5</v>
      </c>
      <c r="O56" s="134">
        <v>15</v>
      </c>
      <c r="P56" s="134"/>
      <c r="Q56" s="134"/>
      <c r="R56" s="134">
        <v>4</v>
      </c>
      <c r="S56" s="149">
        <f>N56/N47</f>
        <v>0.7777777777777778</v>
      </c>
      <c r="T56" s="134"/>
    </row>
    <row r="57" spans="1:20" ht="78" customHeight="1">
      <c r="A57" s="129"/>
      <c r="B57" s="42" t="s">
        <v>428</v>
      </c>
      <c r="C57" s="117"/>
      <c r="D57" s="147"/>
      <c r="E57" s="141"/>
      <c r="F57" s="144"/>
      <c r="G57" s="123"/>
      <c r="H57" s="126"/>
      <c r="I57" s="85"/>
      <c r="J57" s="85"/>
      <c r="K57" s="85"/>
      <c r="L57" s="85"/>
      <c r="M57" s="85"/>
      <c r="N57" s="85"/>
      <c r="O57" s="135"/>
      <c r="P57" s="135"/>
      <c r="Q57" s="135"/>
      <c r="R57" s="135"/>
      <c r="S57" s="150"/>
      <c r="T57" s="135"/>
    </row>
    <row r="58" spans="1:20" ht="22.5" customHeight="1" thickBot="1">
      <c r="A58" s="130"/>
      <c r="B58" s="43" t="s">
        <v>430</v>
      </c>
      <c r="C58" s="118"/>
      <c r="D58" s="148"/>
      <c r="E58" s="142"/>
      <c r="F58" s="145"/>
      <c r="G58" s="124"/>
      <c r="H58" s="127"/>
      <c r="I58" s="86"/>
      <c r="J58" s="86"/>
      <c r="K58" s="86"/>
      <c r="L58" s="86"/>
      <c r="M58" s="86"/>
      <c r="N58" s="86"/>
      <c r="O58" s="136"/>
      <c r="P58" s="136"/>
      <c r="Q58" s="136"/>
      <c r="R58" s="136"/>
      <c r="S58" s="151"/>
      <c r="T58" s="136"/>
    </row>
    <row r="59" spans="1:20" ht="18.75" customHeight="1">
      <c r="A59" s="128">
        <v>16</v>
      </c>
      <c r="B59" s="67" t="s">
        <v>408</v>
      </c>
      <c r="C59" s="116" t="s">
        <v>409</v>
      </c>
      <c r="D59" s="125" t="s">
        <v>412</v>
      </c>
      <c r="E59" s="119">
        <v>1</v>
      </c>
      <c r="F59" s="119">
        <v>1</v>
      </c>
      <c r="G59" s="122">
        <v>11</v>
      </c>
      <c r="H59" s="125" t="s">
        <v>410</v>
      </c>
      <c r="I59" s="84">
        <v>1</v>
      </c>
      <c r="J59" s="84">
        <v>0.5</v>
      </c>
      <c r="K59" s="84">
        <v>-1</v>
      </c>
      <c r="L59" s="84">
        <v>0</v>
      </c>
      <c r="M59" s="84">
        <v>1</v>
      </c>
      <c r="N59" s="84">
        <v>1.5</v>
      </c>
      <c r="O59" s="134">
        <v>16</v>
      </c>
      <c r="P59" s="134"/>
      <c r="Q59" s="134"/>
      <c r="R59" s="134">
        <v>5</v>
      </c>
      <c r="S59" s="149">
        <f>N59/N47</f>
        <v>0.3333333333333333</v>
      </c>
      <c r="T59" s="134"/>
    </row>
    <row r="60" spans="1:20" ht="81" customHeight="1">
      <c r="A60" s="129"/>
      <c r="B60" s="42" t="s">
        <v>411</v>
      </c>
      <c r="C60" s="117"/>
      <c r="D60" s="126"/>
      <c r="E60" s="120"/>
      <c r="F60" s="120"/>
      <c r="G60" s="123"/>
      <c r="H60" s="126"/>
      <c r="I60" s="85"/>
      <c r="J60" s="85"/>
      <c r="K60" s="85"/>
      <c r="L60" s="85"/>
      <c r="M60" s="85"/>
      <c r="N60" s="85"/>
      <c r="O60" s="135"/>
      <c r="P60" s="135"/>
      <c r="Q60" s="135"/>
      <c r="R60" s="135"/>
      <c r="S60" s="150"/>
      <c r="T60" s="135"/>
    </row>
    <row r="61" spans="1:20" ht="20.25" customHeight="1" thickBot="1">
      <c r="A61" s="130"/>
      <c r="B61" s="43" t="s">
        <v>413</v>
      </c>
      <c r="C61" s="118"/>
      <c r="D61" s="127"/>
      <c r="E61" s="121"/>
      <c r="F61" s="121"/>
      <c r="G61" s="124"/>
      <c r="H61" s="127"/>
      <c r="I61" s="86"/>
      <c r="J61" s="86"/>
      <c r="K61" s="86"/>
      <c r="L61" s="86"/>
      <c r="M61" s="86"/>
      <c r="N61" s="86"/>
      <c r="O61" s="136"/>
      <c r="P61" s="136"/>
      <c r="Q61" s="136"/>
      <c r="R61" s="136"/>
      <c r="S61" s="151"/>
      <c r="T61" s="136"/>
    </row>
    <row r="62" spans="1:20" ht="18.75" customHeight="1">
      <c r="A62" s="128">
        <v>17</v>
      </c>
      <c r="B62" s="69" t="s">
        <v>453</v>
      </c>
      <c r="C62" s="116" t="s">
        <v>454</v>
      </c>
      <c r="D62" s="146" t="s">
        <v>457</v>
      </c>
      <c r="E62" s="140">
        <v>1</v>
      </c>
      <c r="F62" s="143">
        <v>1</v>
      </c>
      <c r="G62" s="122">
        <v>17</v>
      </c>
      <c r="H62" s="125" t="s">
        <v>455</v>
      </c>
      <c r="I62" s="84">
        <v>0</v>
      </c>
      <c r="J62" s="84">
        <v>0</v>
      </c>
      <c r="K62" s="84">
        <v>-1</v>
      </c>
      <c r="L62" s="84">
        <v>0</v>
      </c>
      <c r="M62" s="84">
        <v>1</v>
      </c>
      <c r="N62" s="84">
        <v>0</v>
      </c>
      <c r="O62" s="134">
        <v>17</v>
      </c>
      <c r="P62" s="134"/>
      <c r="Q62" s="134"/>
      <c r="R62" s="134">
        <v>6</v>
      </c>
      <c r="S62" s="149">
        <f>N62/N47</f>
        <v>0</v>
      </c>
      <c r="T62" s="134"/>
    </row>
    <row r="63" spans="1:20" ht="117.75" customHeight="1">
      <c r="A63" s="129"/>
      <c r="B63" s="42" t="s">
        <v>456</v>
      </c>
      <c r="C63" s="117"/>
      <c r="D63" s="147"/>
      <c r="E63" s="141"/>
      <c r="F63" s="144"/>
      <c r="G63" s="123"/>
      <c r="H63" s="126"/>
      <c r="I63" s="85"/>
      <c r="J63" s="85"/>
      <c r="K63" s="85"/>
      <c r="L63" s="85"/>
      <c r="M63" s="85"/>
      <c r="N63" s="85"/>
      <c r="O63" s="135"/>
      <c r="P63" s="135"/>
      <c r="Q63" s="135"/>
      <c r="R63" s="135"/>
      <c r="S63" s="150"/>
      <c r="T63" s="135"/>
    </row>
    <row r="64" spans="1:20" ht="20.25" customHeight="1" thickBot="1">
      <c r="A64" s="130"/>
      <c r="B64" s="43" t="s">
        <v>458</v>
      </c>
      <c r="C64" s="118"/>
      <c r="D64" s="148"/>
      <c r="E64" s="142"/>
      <c r="F64" s="145"/>
      <c r="G64" s="124"/>
      <c r="H64" s="127"/>
      <c r="I64" s="86"/>
      <c r="J64" s="86"/>
      <c r="K64" s="86"/>
      <c r="L64" s="86"/>
      <c r="M64" s="86"/>
      <c r="N64" s="86"/>
      <c r="O64" s="136"/>
      <c r="P64" s="136"/>
      <c r="Q64" s="136"/>
      <c r="R64" s="136"/>
      <c r="S64" s="151"/>
      <c r="T64" s="136"/>
    </row>
    <row r="65" spans="1:20" ht="18.75" customHeight="1">
      <c r="A65" s="128">
        <v>18</v>
      </c>
      <c r="B65" s="69" t="s">
        <v>478</v>
      </c>
      <c r="C65" s="116" t="s">
        <v>479</v>
      </c>
      <c r="D65" s="146" t="s">
        <v>482</v>
      </c>
      <c r="E65" s="140">
        <v>1</v>
      </c>
      <c r="F65" s="143">
        <v>2</v>
      </c>
      <c r="G65" s="122">
        <v>9</v>
      </c>
      <c r="H65" s="125" t="s">
        <v>480</v>
      </c>
      <c r="I65" s="84">
        <v>1</v>
      </c>
      <c r="J65" s="84">
        <v>1</v>
      </c>
      <c r="K65" s="84">
        <v>-10</v>
      </c>
      <c r="L65" s="84">
        <v>0</v>
      </c>
      <c r="M65" s="84">
        <v>0</v>
      </c>
      <c r="N65" s="84">
        <v>-8</v>
      </c>
      <c r="O65" s="134" t="s">
        <v>498</v>
      </c>
      <c r="P65" s="134"/>
      <c r="Q65" s="134"/>
      <c r="R65" s="152" t="s">
        <v>500</v>
      </c>
      <c r="S65" s="149"/>
      <c r="T65" s="134"/>
    </row>
    <row r="66" spans="1:20" ht="60.75" customHeight="1">
      <c r="A66" s="129"/>
      <c r="B66" s="42" t="s">
        <v>481</v>
      </c>
      <c r="C66" s="117"/>
      <c r="D66" s="147"/>
      <c r="E66" s="141"/>
      <c r="F66" s="144"/>
      <c r="G66" s="123"/>
      <c r="H66" s="126"/>
      <c r="I66" s="85"/>
      <c r="J66" s="85"/>
      <c r="K66" s="85"/>
      <c r="L66" s="85"/>
      <c r="M66" s="85"/>
      <c r="N66" s="85"/>
      <c r="O66" s="135"/>
      <c r="P66" s="135"/>
      <c r="Q66" s="135"/>
      <c r="R66" s="153"/>
      <c r="S66" s="150"/>
      <c r="T66" s="135"/>
    </row>
    <row r="67" spans="1:20" ht="21.75" customHeight="1" thickBot="1">
      <c r="A67" s="130"/>
      <c r="B67" s="43" t="s">
        <v>483</v>
      </c>
      <c r="C67" s="118"/>
      <c r="D67" s="148"/>
      <c r="E67" s="142"/>
      <c r="F67" s="145"/>
      <c r="G67" s="124"/>
      <c r="H67" s="127"/>
      <c r="I67" s="86"/>
      <c r="J67" s="86"/>
      <c r="K67" s="86"/>
      <c r="L67" s="86"/>
      <c r="M67" s="86"/>
      <c r="N67" s="86"/>
      <c r="O67" s="136"/>
      <c r="P67" s="136"/>
      <c r="Q67" s="136"/>
      <c r="R67" s="154"/>
      <c r="S67" s="151"/>
      <c r="T67" s="136"/>
    </row>
    <row r="68" spans="1:20" ht="21.75" customHeight="1">
      <c r="A68" s="128">
        <v>19</v>
      </c>
      <c r="B68" s="69" t="s">
        <v>484</v>
      </c>
      <c r="C68" s="116" t="s">
        <v>485</v>
      </c>
      <c r="D68" s="146" t="s">
        <v>482</v>
      </c>
      <c r="E68" s="140">
        <v>1</v>
      </c>
      <c r="F68" s="143">
        <v>2</v>
      </c>
      <c r="G68" s="122">
        <v>4</v>
      </c>
      <c r="H68" s="125" t="s">
        <v>480</v>
      </c>
      <c r="I68" s="84">
        <v>1</v>
      </c>
      <c r="J68" s="84">
        <v>1</v>
      </c>
      <c r="K68" s="84">
        <v>-10</v>
      </c>
      <c r="L68" s="84">
        <v>0</v>
      </c>
      <c r="M68" s="84">
        <v>0</v>
      </c>
      <c r="N68" s="84">
        <v>-8</v>
      </c>
      <c r="O68" s="134" t="s">
        <v>498</v>
      </c>
      <c r="P68" s="134"/>
      <c r="Q68" s="134"/>
      <c r="R68" s="152" t="s">
        <v>500</v>
      </c>
      <c r="S68" s="149"/>
      <c r="T68" s="134"/>
    </row>
    <row r="69" spans="1:20" ht="63.75" customHeight="1">
      <c r="A69" s="129"/>
      <c r="B69" s="42" t="s">
        <v>486</v>
      </c>
      <c r="C69" s="117"/>
      <c r="D69" s="147"/>
      <c r="E69" s="141"/>
      <c r="F69" s="144"/>
      <c r="G69" s="123"/>
      <c r="H69" s="126"/>
      <c r="I69" s="85"/>
      <c r="J69" s="85"/>
      <c r="K69" s="85"/>
      <c r="L69" s="85"/>
      <c r="M69" s="85"/>
      <c r="N69" s="85"/>
      <c r="O69" s="135"/>
      <c r="P69" s="135"/>
      <c r="Q69" s="135"/>
      <c r="R69" s="153"/>
      <c r="S69" s="150"/>
      <c r="T69" s="135"/>
    </row>
    <row r="70" spans="1:20" ht="21.75" customHeight="1" thickBot="1">
      <c r="A70" s="130"/>
      <c r="B70" s="43" t="s">
        <v>487</v>
      </c>
      <c r="C70" s="118"/>
      <c r="D70" s="148"/>
      <c r="E70" s="142"/>
      <c r="F70" s="145"/>
      <c r="G70" s="124"/>
      <c r="H70" s="127"/>
      <c r="I70" s="86"/>
      <c r="J70" s="86"/>
      <c r="K70" s="86"/>
      <c r="L70" s="86"/>
      <c r="M70" s="86"/>
      <c r="N70" s="86"/>
      <c r="O70" s="136"/>
      <c r="P70" s="136"/>
      <c r="Q70" s="136"/>
      <c r="R70" s="154"/>
      <c r="S70" s="151"/>
      <c r="T70" s="136"/>
    </row>
    <row r="71" spans="1:18" ht="30">
      <c r="A71" s="22"/>
      <c r="B71" s="23"/>
      <c r="C71" s="23"/>
      <c r="D71" s="24"/>
      <c r="E71" s="25"/>
      <c r="F71" s="26"/>
      <c r="G71" s="82">
        <f>SUM(G41:G70)</f>
        <v>111</v>
      </c>
      <c r="H71" s="65"/>
      <c r="I71" s="27"/>
      <c r="J71" s="27"/>
      <c r="K71" s="27"/>
      <c r="L71" s="27"/>
      <c r="M71" s="27"/>
      <c r="N71" s="27"/>
      <c r="O71" s="28"/>
      <c r="P71" s="28"/>
      <c r="Q71" s="28"/>
      <c r="R71" s="28"/>
    </row>
    <row r="72" spans="2:45" ht="23.25">
      <c r="B72" s="29" t="s">
        <v>28</v>
      </c>
      <c r="C72" s="29"/>
      <c r="D72" s="30" t="s">
        <v>492</v>
      </c>
      <c r="E72" s="1"/>
      <c r="G72" s="21"/>
      <c r="I72" s="27"/>
      <c r="J72" s="27"/>
      <c r="K72" s="27"/>
      <c r="L72" s="27"/>
      <c r="M72" s="27"/>
      <c r="N72" s="27"/>
      <c r="U72" s="1"/>
      <c r="V72" s="1"/>
      <c r="W72" s="1"/>
      <c r="X72" s="1"/>
      <c r="Y72" s="1"/>
      <c r="Z72" s="1"/>
      <c r="AA72" s="1"/>
      <c r="AB72" s="1"/>
      <c r="AC72" s="1"/>
      <c r="AD72" s="1"/>
      <c r="AE72" s="1"/>
      <c r="AF72" s="1"/>
      <c r="AG72" s="1"/>
      <c r="AH72" s="1"/>
      <c r="AI72" s="1"/>
      <c r="AJ72" s="1"/>
      <c r="AK72" s="1"/>
      <c r="AL72" s="1"/>
      <c r="AM72" s="1"/>
      <c r="AN72" s="1"/>
      <c r="AO72" s="1"/>
      <c r="AP72" s="1"/>
      <c r="AQ72" s="1"/>
      <c r="AR72" s="1"/>
      <c r="AS72" s="1"/>
    </row>
    <row r="73" spans="2:45" ht="23.25">
      <c r="B73" s="29"/>
      <c r="C73" s="29"/>
      <c r="D73" s="32" t="s">
        <v>493</v>
      </c>
      <c r="E73" s="1"/>
      <c r="I73" s="27"/>
      <c r="J73" s="27"/>
      <c r="K73" s="27"/>
      <c r="L73" s="27"/>
      <c r="M73" s="27"/>
      <c r="N73" s="27"/>
      <c r="U73" s="1"/>
      <c r="V73" s="1"/>
      <c r="W73" s="1"/>
      <c r="X73" s="1"/>
      <c r="Y73" s="1"/>
      <c r="Z73" s="1"/>
      <c r="AA73" s="1"/>
      <c r="AB73" s="1"/>
      <c r="AC73" s="1"/>
      <c r="AD73" s="1"/>
      <c r="AE73" s="1"/>
      <c r="AF73" s="1"/>
      <c r="AG73" s="1"/>
      <c r="AH73" s="1"/>
      <c r="AI73" s="1"/>
      <c r="AJ73" s="1"/>
      <c r="AK73" s="1"/>
      <c r="AL73" s="1"/>
      <c r="AM73" s="1"/>
      <c r="AN73" s="1"/>
      <c r="AO73" s="1"/>
      <c r="AP73" s="1"/>
      <c r="AQ73" s="1"/>
      <c r="AR73" s="1"/>
      <c r="AS73" s="1"/>
    </row>
    <row r="74" spans="2:45" ht="23.25">
      <c r="B74" s="29"/>
      <c r="C74" s="29"/>
      <c r="D74" s="30" t="s">
        <v>494</v>
      </c>
      <c r="E74" s="1"/>
      <c r="U74" s="1"/>
      <c r="V74" s="1"/>
      <c r="W74" s="1"/>
      <c r="X74" s="1"/>
      <c r="Y74" s="1"/>
      <c r="Z74" s="1"/>
      <c r="AA74" s="1"/>
      <c r="AB74" s="1"/>
      <c r="AC74" s="1"/>
      <c r="AD74" s="1"/>
      <c r="AE74" s="1"/>
      <c r="AF74" s="1"/>
      <c r="AG74" s="1"/>
      <c r="AH74" s="1"/>
      <c r="AI74" s="1"/>
      <c r="AJ74" s="1"/>
      <c r="AK74" s="1"/>
      <c r="AL74" s="1"/>
      <c r="AM74" s="1"/>
      <c r="AN74" s="1"/>
      <c r="AO74" s="1"/>
      <c r="AP74" s="1"/>
      <c r="AQ74" s="1"/>
      <c r="AR74" s="1"/>
      <c r="AS74" s="1"/>
    </row>
    <row r="75" spans="2:45" ht="23.25">
      <c r="B75" s="29"/>
      <c r="C75" s="29"/>
      <c r="D75" s="30" t="s">
        <v>495</v>
      </c>
      <c r="E75" s="1"/>
      <c r="U75" s="1"/>
      <c r="V75" s="1"/>
      <c r="W75" s="1"/>
      <c r="X75" s="1"/>
      <c r="Y75" s="1"/>
      <c r="Z75" s="1"/>
      <c r="AA75" s="1"/>
      <c r="AB75" s="1"/>
      <c r="AC75" s="1"/>
      <c r="AD75" s="1"/>
      <c r="AE75" s="1"/>
      <c r="AF75" s="1"/>
      <c r="AG75" s="1"/>
      <c r="AH75" s="1"/>
      <c r="AI75" s="1"/>
      <c r="AJ75" s="1"/>
      <c r="AK75" s="1"/>
      <c r="AL75" s="1"/>
      <c r="AM75" s="1"/>
      <c r="AN75" s="1"/>
      <c r="AO75" s="1"/>
      <c r="AP75" s="1"/>
      <c r="AQ75" s="1"/>
      <c r="AR75" s="1"/>
      <c r="AS75" s="1"/>
    </row>
    <row r="76" spans="2:45" ht="23.25">
      <c r="B76" s="29"/>
      <c r="C76" s="29"/>
      <c r="D76" s="30"/>
      <c r="E76" s="1"/>
      <c r="U76" s="1"/>
      <c r="V76" s="1"/>
      <c r="W76" s="1"/>
      <c r="X76" s="1"/>
      <c r="Y76" s="1"/>
      <c r="Z76" s="1"/>
      <c r="AA76" s="1"/>
      <c r="AB76" s="1"/>
      <c r="AC76" s="1"/>
      <c r="AD76" s="1"/>
      <c r="AE76" s="1"/>
      <c r="AF76" s="1"/>
      <c r="AG76" s="1"/>
      <c r="AH76" s="1"/>
      <c r="AI76" s="1"/>
      <c r="AJ76" s="1"/>
      <c r="AK76" s="1"/>
      <c r="AL76" s="1"/>
      <c r="AM76" s="1"/>
      <c r="AN76" s="1"/>
      <c r="AO76" s="1"/>
      <c r="AP76" s="1"/>
      <c r="AQ76" s="1"/>
      <c r="AR76" s="1"/>
      <c r="AS76" s="1"/>
    </row>
    <row r="77" spans="2:45" ht="23.25">
      <c r="B77" s="35" t="s">
        <v>29</v>
      </c>
      <c r="C77" s="35"/>
      <c r="D77" s="32" t="s">
        <v>493</v>
      </c>
      <c r="E77" s="1"/>
      <c r="U77" s="1"/>
      <c r="V77" s="1"/>
      <c r="W77" s="1"/>
      <c r="X77" s="1"/>
      <c r="Y77" s="1"/>
      <c r="Z77" s="1"/>
      <c r="AA77" s="1"/>
      <c r="AB77" s="1"/>
      <c r="AC77" s="1"/>
      <c r="AD77" s="1"/>
      <c r="AE77" s="1"/>
      <c r="AF77" s="1"/>
      <c r="AG77" s="1"/>
      <c r="AH77" s="1"/>
      <c r="AI77" s="1"/>
      <c r="AJ77" s="1"/>
      <c r="AK77" s="1"/>
      <c r="AL77" s="1"/>
      <c r="AM77" s="1"/>
      <c r="AN77" s="1"/>
      <c r="AO77" s="1"/>
      <c r="AP77" s="1"/>
      <c r="AQ77" s="1"/>
      <c r="AR77" s="1"/>
      <c r="AS77" s="1"/>
    </row>
    <row r="78" spans="2:45" ht="23.25">
      <c r="B78" s="29" t="s">
        <v>496</v>
      </c>
      <c r="C78" s="29"/>
      <c r="D78" s="32" t="s">
        <v>83</v>
      </c>
      <c r="E78" s="1"/>
      <c r="U78" s="1"/>
      <c r="V78" s="1"/>
      <c r="W78" s="1"/>
      <c r="X78" s="1"/>
      <c r="Y78" s="1"/>
      <c r="Z78" s="1"/>
      <c r="AA78" s="1"/>
      <c r="AB78" s="1"/>
      <c r="AC78" s="1"/>
      <c r="AD78" s="1"/>
      <c r="AE78" s="1"/>
      <c r="AF78" s="1"/>
      <c r="AG78" s="1"/>
      <c r="AH78" s="1"/>
      <c r="AI78" s="1"/>
      <c r="AJ78" s="1"/>
      <c r="AK78" s="1"/>
      <c r="AL78" s="1"/>
      <c r="AM78" s="1"/>
      <c r="AN78" s="1"/>
      <c r="AO78" s="1"/>
      <c r="AP78" s="1"/>
      <c r="AQ78" s="1"/>
      <c r="AR78" s="1"/>
      <c r="AS78" s="1"/>
    </row>
    <row r="79" spans="2:45" ht="23.25">
      <c r="B79" s="32" t="s">
        <v>32</v>
      </c>
      <c r="C79" s="32"/>
      <c r="D79" s="72" t="s">
        <v>88</v>
      </c>
      <c r="E79" s="1"/>
      <c r="U79" s="1"/>
      <c r="V79" s="1"/>
      <c r="W79" s="1"/>
      <c r="X79" s="1"/>
      <c r="Y79" s="1"/>
      <c r="Z79" s="1"/>
      <c r="AA79" s="1"/>
      <c r="AB79" s="1"/>
      <c r="AC79" s="1"/>
      <c r="AD79" s="1"/>
      <c r="AE79" s="1"/>
      <c r="AF79" s="1"/>
      <c r="AG79" s="1"/>
      <c r="AH79" s="1"/>
      <c r="AI79" s="1"/>
      <c r="AJ79" s="1"/>
      <c r="AK79" s="1"/>
      <c r="AL79" s="1"/>
      <c r="AM79" s="1"/>
      <c r="AN79" s="1"/>
      <c r="AO79" s="1"/>
      <c r="AP79" s="1"/>
      <c r="AQ79" s="1"/>
      <c r="AR79" s="1"/>
      <c r="AS79" s="1"/>
    </row>
  </sheetData>
  <sheetProtection/>
  <mergeCells count="390">
    <mergeCell ref="S11:S13"/>
    <mergeCell ref="T11:T13"/>
    <mergeCell ref="S14:S16"/>
    <mergeCell ref="T14:T16"/>
    <mergeCell ref="S17:S19"/>
    <mergeCell ref="T17:T19"/>
    <mergeCell ref="D32:D34"/>
    <mergeCell ref="P11:P13"/>
    <mergeCell ref="Q11:Q13"/>
    <mergeCell ref="R11:R13"/>
    <mergeCell ref="P14:P16"/>
    <mergeCell ref="Q14:Q16"/>
    <mergeCell ref="R14:R16"/>
    <mergeCell ref="P17:P19"/>
    <mergeCell ref="D14:D16"/>
    <mergeCell ref="D17:D19"/>
    <mergeCell ref="R17:R19"/>
    <mergeCell ref="P20:P22"/>
    <mergeCell ref="Q20:Q22"/>
    <mergeCell ref="R20:R22"/>
    <mergeCell ref="P23:P25"/>
    <mergeCell ref="Q23:Q25"/>
    <mergeCell ref="R23:R25"/>
    <mergeCell ref="Q17:Q19"/>
    <mergeCell ref="P26:P28"/>
    <mergeCell ref="Q26:Q28"/>
    <mergeCell ref="R26:R28"/>
    <mergeCell ref="P32:P34"/>
    <mergeCell ref="Q32:Q34"/>
    <mergeCell ref="R32:R34"/>
    <mergeCell ref="P35:P37"/>
    <mergeCell ref="Q35:Q37"/>
    <mergeCell ref="R35:R37"/>
    <mergeCell ref="P38:P40"/>
    <mergeCell ref="Q38:Q40"/>
    <mergeCell ref="R38:R40"/>
    <mergeCell ref="P41:P43"/>
    <mergeCell ref="Q41:Q43"/>
    <mergeCell ref="R41:R43"/>
    <mergeCell ref="P44:P46"/>
    <mergeCell ref="Q44:Q46"/>
    <mergeCell ref="R44:R46"/>
    <mergeCell ref="P47:P49"/>
    <mergeCell ref="Q47:Q49"/>
    <mergeCell ref="R47:R49"/>
    <mergeCell ref="P50:P52"/>
    <mergeCell ref="Q50:Q52"/>
    <mergeCell ref="R50:R52"/>
    <mergeCell ref="R59:R61"/>
    <mergeCell ref="P62:P64"/>
    <mergeCell ref="Q62:Q64"/>
    <mergeCell ref="R62:R64"/>
    <mergeCell ref="P53:P55"/>
    <mergeCell ref="Q53:Q55"/>
    <mergeCell ref="R53:R55"/>
    <mergeCell ref="P56:P58"/>
    <mergeCell ref="Q56:Q58"/>
    <mergeCell ref="R56:R58"/>
    <mergeCell ref="S29:S31"/>
    <mergeCell ref="T29:T31"/>
    <mergeCell ref="P65:P67"/>
    <mergeCell ref="Q65:Q67"/>
    <mergeCell ref="R65:R67"/>
    <mergeCell ref="P68:P70"/>
    <mergeCell ref="Q68:Q70"/>
    <mergeCell ref="R68:R70"/>
    <mergeCell ref="P59:P61"/>
    <mergeCell ref="Q59:Q61"/>
    <mergeCell ref="S20:S22"/>
    <mergeCell ref="T20:T22"/>
    <mergeCell ref="S23:S25"/>
    <mergeCell ref="T23:T25"/>
    <mergeCell ref="S26:S28"/>
    <mergeCell ref="T26:T28"/>
    <mergeCell ref="S41:S43"/>
    <mergeCell ref="T41:T43"/>
    <mergeCell ref="S44:S46"/>
    <mergeCell ref="T44:T46"/>
    <mergeCell ref="S32:S34"/>
    <mergeCell ref="T32:T34"/>
    <mergeCell ref="S35:S37"/>
    <mergeCell ref="T35:T37"/>
    <mergeCell ref="S38:S40"/>
    <mergeCell ref="T38:T40"/>
    <mergeCell ref="S47:S49"/>
    <mergeCell ref="T47:T49"/>
    <mergeCell ref="S50:S52"/>
    <mergeCell ref="T50:T52"/>
    <mergeCell ref="S53:S55"/>
    <mergeCell ref="T53:T55"/>
    <mergeCell ref="S56:S58"/>
    <mergeCell ref="T56:T58"/>
    <mergeCell ref="S59:S61"/>
    <mergeCell ref="T59:T61"/>
    <mergeCell ref="S62:S64"/>
    <mergeCell ref="T62:T64"/>
    <mergeCell ref="S65:S67"/>
    <mergeCell ref="T65:T67"/>
    <mergeCell ref="S68:S70"/>
    <mergeCell ref="T68:T70"/>
    <mergeCell ref="D35:D37"/>
    <mergeCell ref="D38:D40"/>
    <mergeCell ref="D41:D43"/>
    <mergeCell ref="D44:D46"/>
    <mergeCell ref="D47:D49"/>
    <mergeCell ref="D50:D52"/>
    <mergeCell ref="D53:D55"/>
    <mergeCell ref="D56:D58"/>
    <mergeCell ref="D59:D61"/>
    <mergeCell ref="D62:D64"/>
    <mergeCell ref="D65:D67"/>
    <mergeCell ref="D68:D70"/>
    <mergeCell ref="I29:I31"/>
    <mergeCell ref="J29:J31"/>
    <mergeCell ref="K29:K31"/>
    <mergeCell ref="L29:L31"/>
    <mergeCell ref="M29:M31"/>
    <mergeCell ref="A29:A31"/>
    <mergeCell ref="C29:C31"/>
    <mergeCell ref="D29:D31"/>
    <mergeCell ref="E29:E31"/>
    <mergeCell ref="F29:F31"/>
    <mergeCell ref="N29:N31"/>
    <mergeCell ref="O29:O31"/>
    <mergeCell ref="P29:P31"/>
    <mergeCell ref="Q29:Q31"/>
    <mergeCell ref="R29:R31"/>
    <mergeCell ref="K38:K40"/>
    <mergeCell ref="L38:L40"/>
    <mergeCell ref="M38:M40"/>
    <mergeCell ref="N38:N40"/>
    <mergeCell ref="O38:O40"/>
    <mergeCell ref="O65:O67"/>
    <mergeCell ref="A38:A40"/>
    <mergeCell ref="C38:C40"/>
    <mergeCell ref="E38:E40"/>
    <mergeCell ref="F38:F40"/>
    <mergeCell ref="G38:G40"/>
    <mergeCell ref="H38:H40"/>
    <mergeCell ref="I38:I40"/>
    <mergeCell ref="J38:J40"/>
    <mergeCell ref="L65:L67"/>
    <mergeCell ref="L68:L70"/>
    <mergeCell ref="M68:M70"/>
    <mergeCell ref="N68:N70"/>
    <mergeCell ref="O68:O70"/>
    <mergeCell ref="A68:A70"/>
    <mergeCell ref="C68:C70"/>
    <mergeCell ref="E68:E70"/>
    <mergeCell ref="F68:F70"/>
    <mergeCell ref="G68:G70"/>
    <mergeCell ref="H68:H70"/>
    <mergeCell ref="I68:I70"/>
    <mergeCell ref="J68:J70"/>
    <mergeCell ref="I65:I67"/>
    <mergeCell ref="J65:J67"/>
    <mergeCell ref="K65:K67"/>
    <mergeCell ref="K68:K70"/>
    <mergeCell ref="M65:M67"/>
    <mergeCell ref="N65:N67"/>
    <mergeCell ref="A65:A67"/>
    <mergeCell ref="C65:C67"/>
    <mergeCell ref="E65:E67"/>
    <mergeCell ref="F65:F67"/>
    <mergeCell ref="G65:G67"/>
    <mergeCell ref="H65:H67"/>
    <mergeCell ref="K35:K37"/>
    <mergeCell ref="L35:L37"/>
    <mergeCell ref="M35:M37"/>
    <mergeCell ref="N35:N37"/>
    <mergeCell ref="O35:O37"/>
    <mergeCell ref="O17:O19"/>
    <mergeCell ref="M17:M19"/>
    <mergeCell ref="N17:N19"/>
    <mergeCell ref="M26:M28"/>
    <mergeCell ref="N26:N28"/>
    <mergeCell ref="A35:A37"/>
    <mergeCell ref="C35:C37"/>
    <mergeCell ref="E35:E37"/>
    <mergeCell ref="F35:F37"/>
    <mergeCell ref="G35:G37"/>
    <mergeCell ref="H35:H37"/>
    <mergeCell ref="I35:I37"/>
    <mergeCell ref="J35:J37"/>
    <mergeCell ref="I17:I19"/>
    <mergeCell ref="J17:J19"/>
    <mergeCell ref="K17:K19"/>
    <mergeCell ref="L17:L19"/>
    <mergeCell ref="J20:J22"/>
    <mergeCell ref="K20:K22"/>
    <mergeCell ref="L20:L22"/>
    <mergeCell ref="I23:I25"/>
    <mergeCell ref="A17:A19"/>
    <mergeCell ref="C17:C19"/>
    <mergeCell ref="E17:E19"/>
    <mergeCell ref="F17:F19"/>
    <mergeCell ref="G17:G19"/>
    <mergeCell ref="H17:H19"/>
    <mergeCell ref="O62:O64"/>
    <mergeCell ref="O50:O52"/>
    <mergeCell ref="I50:I52"/>
    <mergeCell ref="J50:J52"/>
    <mergeCell ref="K50:K52"/>
    <mergeCell ref="L50:L52"/>
    <mergeCell ref="M50:M52"/>
    <mergeCell ref="N50:N52"/>
    <mergeCell ref="L62:L64"/>
    <mergeCell ref="M62:M64"/>
    <mergeCell ref="A50:A52"/>
    <mergeCell ref="C50:C52"/>
    <mergeCell ref="E50:E52"/>
    <mergeCell ref="F50:F52"/>
    <mergeCell ref="G50:G52"/>
    <mergeCell ref="H50:H52"/>
    <mergeCell ref="L14:L16"/>
    <mergeCell ref="M14:M16"/>
    <mergeCell ref="N14:N16"/>
    <mergeCell ref="O14:O16"/>
    <mergeCell ref="A14:A16"/>
    <mergeCell ref="C14:C16"/>
    <mergeCell ref="E14:E16"/>
    <mergeCell ref="F14:F16"/>
    <mergeCell ref="G14:G16"/>
    <mergeCell ref="I14:I16"/>
    <mergeCell ref="J14:J16"/>
    <mergeCell ref="I62:I64"/>
    <mergeCell ref="J62:J64"/>
    <mergeCell ref="K62:K64"/>
    <mergeCell ref="I44:I46"/>
    <mergeCell ref="J44:J46"/>
    <mergeCell ref="K44:K46"/>
    <mergeCell ref="I20:I22"/>
    <mergeCell ref="K14:K16"/>
    <mergeCell ref="K23:K25"/>
    <mergeCell ref="N62:N64"/>
    <mergeCell ref="M47:M49"/>
    <mergeCell ref="N47:N49"/>
    <mergeCell ref="O47:O49"/>
    <mergeCell ref="A62:A64"/>
    <mergeCell ref="C62:C64"/>
    <mergeCell ref="E62:E64"/>
    <mergeCell ref="F62:F64"/>
    <mergeCell ref="G62:G64"/>
    <mergeCell ref="H62:H64"/>
    <mergeCell ref="A47:A49"/>
    <mergeCell ref="C47:C49"/>
    <mergeCell ref="E47:E49"/>
    <mergeCell ref="F47:F49"/>
    <mergeCell ref="G47:G49"/>
    <mergeCell ref="H47:H49"/>
    <mergeCell ref="M41:M43"/>
    <mergeCell ref="N41:N43"/>
    <mergeCell ref="O41:O43"/>
    <mergeCell ref="M32:M34"/>
    <mergeCell ref="N32:N34"/>
    <mergeCell ref="O32:O34"/>
    <mergeCell ref="A41:A43"/>
    <mergeCell ref="C41:C43"/>
    <mergeCell ref="E41:E43"/>
    <mergeCell ref="F41:F43"/>
    <mergeCell ref="G41:G43"/>
    <mergeCell ref="H41:H43"/>
    <mergeCell ref="M56:M58"/>
    <mergeCell ref="N56:N58"/>
    <mergeCell ref="O56:O58"/>
    <mergeCell ref="A32:A34"/>
    <mergeCell ref="C32:C34"/>
    <mergeCell ref="E32:E34"/>
    <mergeCell ref="F32:F34"/>
    <mergeCell ref="G32:G34"/>
    <mergeCell ref="H32:H34"/>
    <mergeCell ref="M53:M55"/>
    <mergeCell ref="N53:N55"/>
    <mergeCell ref="O53:O55"/>
    <mergeCell ref="A56:A58"/>
    <mergeCell ref="C56:C58"/>
    <mergeCell ref="E56:E58"/>
    <mergeCell ref="F56:F58"/>
    <mergeCell ref="G56:G58"/>
    <mergeCell ref="H56:H58"/>
    <mergeCell ref="J56:J58"/>
    <mergeCell ref="K56:K58"/>
    <mergeCell ref="O26:O28"/>
    <mergeCell ref="A53:A55"/>
    <mergeCell ref="C53:C55"/>
    <mergeCell ref="E53:E55"/>
    <mergeCell ref="F53:F55"/>
    <mergeCell ref="G53:G55"/>
    <mergeCell ref="H53:H55"/>
    <mergeCell ref="M44:M46"/>
    <mergeCell ref="N44:N46"/>
    <mergeCell ref="A44:A46"/>
    <mergeCell ref="M59:M61"/>
    <mergeCell ref="N59:N61"/>
    <mergeCell ref="O59:O61"/>
    <mergeCell ref="A26:A28"/>
    <mergeCell ref="C26:C28"/>
    <mergeCell ref="E26:E28"/>
    <mergeCell ref="F26:F28"/>
    <mergeCell ref="G26:G28"/>
    <mergeCell ref="H26:H28"/>
    <mergeCell ref="O44:O46"/>
    <mergeCell ref="A59:A61"/>
    <mergeCell ref="C59:C61"/>
    <mergeCell ref="E59:E61"/>
    <mergeCell ref="F59:F61"/>
    <mergeCell ref="G59:G61"/>
    <mergeCell ref="H59:H61"/>
    <mergeCell ref="M23:M25"/>
    <mergeCell ref="N23:N25"/>
    <mergeCell ref="O23:O25"/>
    <mergeCell ref="M20:M22"/>
    <mergeCell ref="N20:N22"/>
    <mergeCell ref="O20:O22"/>
    <mergeCell ref="A23:A25"/>
    <mergeCell ref="C23:C25"/>
    <mergeCell ref="E23:E25"/>
    <mergeCell ref="F23:F25"/>
    <mergeCell ref="G23:G25"/>
    <mergeCell ref="H23:H25"/>
    <mergeCell ref="D23:D25"/>
    <mergeCell ref="A20:A22"/>
    <mergeCell ref="C20:C22"/>
    <mergeCell ref="E20:E22"/>
    <mergeCell ref="F20:F22"/>
    <mergeCell ref="G20:G22"/>
    <mergeCell ref="H20:H22"/>
    <mergeCell ref="D20:D22"/>
    <mergeCell ref="C44:C46"/>
    <mergeCell ref="E44:E46"/>
    <mergeCell ref="F44:F46"/>
    <mergeCell ref="G44:G46"/>
    <mergeCell ref="H44:H46"/>
    <mergeCell ref="D12:D13"/>
    <mergeCell ref="H14:H16"/>
    <mergeCell ref="H29:H31"/>
    <mergeCell ref="G29:G31"/>
    <mergeCell ref="D26:D28"/>
    <mergeCell ref="A10:O10"/>
    <mergeCell ref="A11:A13"/>
    <mergeCell ref="C11:C13"/>
    <mergeCell ref="E11:E13"/>
    <mergeCell ref="F11:F13"/>
    <mergeCell ref="G11:G13"/>
    <mergeCell ref="H11:H13"/>
    <mergeCell ref="I11:M11"/>
    <mergeCell ref="N11:N13"/>
    <mergeCell ref="C6:O6"/>
    <mergeCell ref="A7:B7"/>
    <mergeCell ref="C7:O7"/>
    <mergeCell ref="A8:B8"/>
    <mergeCell ref="C8:O8"/>
    <mergeCell ref="E9:K9"/>
    <mergeCell ref="I59:I61"/>
    <mergeCell ref="J59:J61"/>
    <mergeCell ref="K59:K61"/>
    <mergeCell ref="L59:L61"/>
    <mergeCell ref="I56:I58"/>
    <mergeCell ref="I53:I55"/>
    <mergeCell ref="J53:J55"/>
    <mergeCell ref="K53:K55"/>
    <mergeCell ref="L53:L55"/>
    <mergeCell ref="I26:I28"/>
    <mergeCell ref="J26:J28"/>
    <mergeCell ref="K26:K28"/>
    <mergeCell ref="L26:L28"/>
    <mergeCell ref="L56:L58"/>
    <mergeCell ref="I32:I34"/>
    <mergeCell ref="J32:J34"/>
    <mergeCell ref="K32:K34"/>
    <mergeCell ref="L32:L34"/>
    <mergeCell ref="L44:L46"/>
    <mergeCell ref="I41:I43"/>
    <mergeCell ref="J41:J43"/>
    <mergeCell ref="K41:K43"/>
    <mergeCell ref="L41:L43"/>
    <mergeCell ref="I47:I49"/>
    <mergeCell ref="J47:J49"/>
    <mergeCell ref="K47:K49"/>
    <mergeCell ref="L47:L49"/>
    <mergeCell ref="J23:J25"/>
    <mergeCell ref="A9:D9"/>
    <mergeCell ref="A1:O1"/>
    <mergeCell ref="A2:O2"/>
    <mergeCell ref="A3:O3"/>
    <mergeCell ref="A5:B5"/>
    <mergeCell ref="O11:O13"/>
    <mergeCell ref="L23:L25"/>
    <mergeCell ref="C5:O5"/>
    <mergeCell ref="A6:B6"/>
  </mergeCells>
  <printOptions/>
  <pageMargins left="0.33" right="0.7086614173228347" top="0.2" bottom="0.23" header="0.31496062992125984" footer="0.31496062992125984"/>
  <pageSetup fitToHeight="1" fitToWidth="1" horizontalDpi="600" verticalDpi="600" orientation="landscape" paperSize="9" scale="4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S53"/>
  <sheetViews>
    <sheetView tabSelected="1" zoomScale="50" zoomScaleNormal="50" zoomScalePageLayoutView="0" workbookViewId="0" topLeftCell="A1">
      <selection activeCell="A1" sqref="A1:O1"/>
    </sheetView>
  </sheetViews>
  <sheetFormatPr defaultColWidth="8.8515625" defaultRowHeight="15"/>
  <cols>
    <col min="1" max="1" width="6.28125" style="1" customWidth="1"/>
    <col min="2" max="2" width="52.57421875" style="31" bestFit="1" customWidth="1"/>
    <col min="3" max="3" width="52.57421875" style="31" customWidth="1"/>
    <col min="4" max="4" width="83.28125" style="1" customWidth="1"/>
    <col min="5" max="5" width="9.7109375" style="36" customWidth="1"/>
    <col min="6" max="6" width="8.8515625" style="1" customWidth="1"/>
    <col min="7" max="7" width="8.00390625" style="1" customWidth="1"/>
    <col min="8" max="8" width="27.7109375" style="31" customWidth="1"/>
    <col min="9" max="9" width="14.8515625" style="33" customWidth="1"/>
    <col min="10" max="10" width="11.421875" style="33" customWidth="1"/>
    <col min="11" max="11" width="16.57421875" style="33" customWidth="1"/>
    <col min="12" max="12" width="13.57421875" style="33" customWidth="1"/>
    <col min="13" max="13" width="14.8515625" style="33" customWidth="1"/>
    <col min="14" max="14" width="9.00390625" style="34" bestFit="1" customWidth="1"/>
    <col min="15" max="15" width="8.8515625" style="21" customWidth="1"/>
    <col min="16" max="16" width="13.421875" style="21" customWidth="1"/>
    <col min="17" max="17" width="10.8515625" style="21" customWidth="1"/>
    <col min="18" max="18" width="8.8515625" style="21" customWidth="1"/>
    <col min="19" max="19" width="23.8515625" style="21" bestFit="1" customWidth="1"/>
    <col min="20" max="20" width="18.00390625" style="21" bestFit="1" customWidth="1"/>
    <col min="21" max="21" width="17.00390625" style="21" bestFit="1" customWidth="1"/>
    <col min="22" max="22" width="17.140625" style="21" bestFit="1" customWidth="1"/>
    <col min="23" max="23" width="10.421875" style="21" bestFit="1" customWidth="1"/>
    <col min="24" max="45" width="8.8515625" style="21" customWidth="1"/>
    <col min="46" max="16384" width="8.8515625" style="1" customWidth="1"/>
  </cols>
  <sheetData>
    <row r="1" spans="1:45" ht="33" customHeight="1">
      <c r="A1" s="89" t="s">
        <v>38</v>
      </c>
      <c r="B1" s="89"/>
      <c r="C1" s="89"/>
      <c r="D1" s="89"/>
      <c r="E1" s="89"/>
      <c r="F1" s="89"/>
      <c r="G1" s="89"/>
      <c r="H1" s="89"/>
      <c r="I1" s="89"/>
      <c r="J1" s="89"/>
      <c r="K1" s="89"/>
      <c r="L1" s="89"/>
      <c r="M1" s="89"/>
      <c r="N1" s="89"/>
      <c r="O1" s="89"/>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5.25" customHeight="1">
      <c r="A2" s="90"/>
      <c r="B2" s="91"/>
      <c r="C2" s="91"/>
      <c r="D2" s="91"/>
      <c r="E2" s="91"/>
      <c r="F2" s="91"/>
      <c r="G2" s="91"/>
      <c r="H2" s="91"/>
      <c r="I2" s="91"/>
      <c r="J2" s="91"/>
      <c r="K2" s="91"/>
      <c r="L2" s="91"/>
      <c r="M2" s="91"/>
      <c r="N2" s="91"/>
      <c r="O2" s="9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2.5">
      <c r="A3" s="92" t="s">
        <v>39</v>
      </c>
      <c r="B3" s="92"/>
      <c r="C3" s="92"/>
      <c r="D3" s="92"/>
      <c r="E3" s="92"/>
      <c r="F3" s="92"/>
      <c r="G3" s="92"/>
      <c r="H3" s="92"/>
      <c r="I3" s="92"/>
      <c r="J3" s="92"/>
      <c r="K3" s="92"/>
      <c r="L3" s="92"/>
      <c r="M3" s="92"/>
      <c r="N3" s="92"/>
      <c r="O3" s="92"/>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19.5" thickBot="1">
      <c r="A4" s="3"/>
      <c r="B4" s="48"/>
      <c r="C4" s="48"/>
      <c r="D4" s="4"/>
      <c r="E4" s="4"/>
      <c r="F4" s="4"/>
      <c r="G4" s="4"/>
      <c r="H4" s="5"/>
      <c r="I4" s="4"/>
      <c r="J4" s="4"/>
      <c r="K4" s="4"/>
      <c r="L4" s="4"/>
      <c r="M4" s="4"/>
      <c r="N4" s="4"/>
      <c r="O4" s="4"/>
      <c r="P4" s="4"/>
      <c r="Q4" s="4"/>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93" t="s">
        <v>0</v>
      </c>
      <c r="B5" s="94"/>
      <c r="C5" s="98" t="s">
        <v>40</v>
      </c>
      <c r="D5" s="98"/>
      <c r="E5" s="98"/>
      <c r="F5" s="98"/>
      <c r="G5" s="98"/>
      <c r="H5" s="98"/>
      <c r="I5" s="98"/>
      <c r="J5" s="98"/>
      <c r="K5" s="98"/>
      <c r="L5" s="98"/>
      <c r="M5" s="98"/>
      <c r="N5" s="98"/>
      <c r="O5" s="98"/>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99" t="s">
        <v>1</v>
      </c>
      <c r="B6" s="100"/>
      <c r="C6" s="101" t="s">
        <v>2</v>
      </c>
      <c r="D6" s="101"/>
      <c r="E6" s="101"/>
      <c r="F6" s="101"/>
      <c r="G6" s="101"/>
      <c r="H6" s="101"/>
      <c r="I6" s="101"/>
      <c r="J6" s="101"/>
      <c r="K6" s="101"/>
      <c r="L6" s="101"/>
      <c r="M6" s="101"/>
      <c r="N6" s="101"/>
      <c r="O6" s="10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99" t="s">
        <v>3</v>
      </c>
      <c r="B7" s="100"/>
      <c r="C7" s="101" t="s">
        <v>321</v>
      </c>
      <c r="D7" s="101"/>
      <c r="E7" s="101"/>
      <c r="F7" s="101"/>
      <c r="G7" s="101"/>
      <c r="H7" s="101"/>
      <c r="I7" s="101"/>
      <c r="J7" s="101"/>
      <c r="K7" s="101"/>
      <c r="L7" s="101"/>
      <c r="M7" s="101"/>
      <c r="N7" s="101"/>
      <c r="O7" s="10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4" thickBot="1">
      <c r="A8" s="102" t="s">
        <v>4</v>
      </c>
      <c r="B8" s="103"/>
      <c r="C8" s="104" t="s">
        <v>5</v>
      </c>
      <c r="D8" s="104"/>
      <c r="E8" s="104"/>
      <c r="F8" s="104"/>
      <c r="G8" s="104"/>
      <c r="H8" s="104"/>
      <c r="I8" s="104"/>
      <c r="J8" s="104"/>
      <c r="K8" s="104"/>
      <c r="L8" s="104"/>
      <c r="M8" s="104"/>
      <c r="N8" s="104"/>
      <c r="O8" s="104"/>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8.25" customHeight="1">
      <c r="A9" s="87"/>
      <c r="B9" s="88"/>
      <c r="C9" s="88"/>
      <c r="D9" s="88"/>
      <c r="E9" s="88"/>
      <c r="F9" s="88"/>
      <c r="G9" s="88"/>
      <c r="H9" s="88"/>
      <c r="I9" s="88"/>
      <c r="J9" s="88"/>
      <c r="K9" s="88"/>
      <c r="L9" s="6"/>
      <c r="M9" s="6"/>
      <c r="N9" s="6"/>
      <c r="O9" s="6"/>
      <c r="P9" s="6"/>
      <c r="Q9" s="6"/>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19" s="6" customFormat="1" ht="33" customHeight="1" thickBot="1">
      <c r="A10" s="105" t="s">
        <v>31</v>
      </c>
      <c r="B10" s="105"/>
      <c r="C10" s="105"/>
      <c r="D10" s="105"/>
      <c r="E10" s="105"/>
      <c r="F10" s="105"/>
      <c r="G10" s="105"/>
      <c r="H10" s="105"/>
      <c r="I10" s="105"/>
      <c r="J10" s="105"/>
      <c r="K10" s="105"/>
      <c r="L10" s="105"/>
      <c r="M10" s="105"/>
      <c r="N10" s="105"/>
      <c r="O10" s="105"/>
      <c r="S10" s="1"/>
    </row>
    <row r="11" spans="1:19" s="9" customFormat="1" ht="19.5" thickBot="1">
      <c r="A11" s="95" t="s">
        <v>6</v>
      </c>
      <c r="B11" s="7" t="s">
        <v>7</v>
      </c>
      <c r="C11" s="106" t="s">
        <v>41</v>
      </c>
      <c r="D11" s="8" t="s">
        <v>8</v>
      </c>
      <c r="E11" s="95" t="s">
        <v>9</v>
      </c>
      <c r="F11" s="95" t="s">
        <v>10</v>
      </c>
      <c r="G11" s="95" t="s">
        <v>11</v>
      </c>
      <c r="H11" s="95" t="s">
        <v>12</v>
      </c>
      <c r="I11" s="112" t="s">
        <v>13</v>
      </c>
      <c r="J11" s="112"/>
      <c r="K11" s="112"/>
      <c r="L11" s="112"/>
      <c r="M11" s="112"/>
      <c r="N11" s="113" t="s">
        <v>14</v>
      </c>
      <c r="O11" s="95" t="s">
        <v>188</v>
      </c>
      <c r="P11" s="95" t="s">
        <v>90</v>
      </c>
      <c r="Q11" s="95" t="s">
        <v>92</v>
      </c>
      <c r="S11" s="1"/>
    </row>
    <row r="12" spans="1:19" s="9" customFormat="1" ht="18.75">
      <c r="A12" s="96"/>
      <c r="B12" s="10" t="s">
        <v>15</v>
      </c>
      <c r="C12" s="107"/>
      <c r="D12" s="107" t="s">
        <v>16</v>
      </c>
      <c r="E12" s="96"/>
      <c r="F12" s="96"/>
      <c r="G12" s="96"/>
      <c r="H12" s="96"/>
      <c r="I12" s="11" t="s">
        <v>17</v>
      </c>
      <c r="J12" s="12" t="s">
        <v>18</v>
      </c>
      <c r="K12" s="13" t="s">
        <v>19</v>
      </c>
      <c r="L12" s="14" t="s">
        <v>20</v>
      </c>
      <c r="M12" s="13" t="s">
        <v>21</v>
      </c>
      <c r="N12" s="114"/>
      <c r="O12" s="96"/>
      <c r="P12" s="96"/>
      <c r="Q12" s="96"/>
      <c r="S12" s="1"/>
    </row>
    <row r="13" spans="1:19" s="9" customFormat="1" ht="19.5" thickBot="1">
      <c r="A13" s="97"/>
      <c r="B13" s="15" t="s">
        <v>22</v>
      </c>
      <c r="C13" s="108"/>
      <c r="D13" s="108"/>
      <c r="E13" s="97"/>
      <c r="F13" s="97"/>
      <c r="G13" s="97"/>
      <c r="H13" s="97"/>
      <c r="I13" s="16" t="s">
        <v>23</v>
      </c>
      <c r="J13" s="17" t="s">
        <v>24</v>
      </c>
      <c r="K13" s="18" t="s">
        <v>25</v>
      </c>
      <c r="L13" s="19" t="s">
        <v>26</v>
      </c>
      <c r="M13" s="20" t="s">
        <v>27</v>
      </c>
      <c r="N13" s="115"/>
      <c r="O13" s="97"/>
      <c r="P13" s="97"/>
      <c r="Q13" s="97"/>
      <c r="S13" s="1"/>
    </row>
    <row r="14" spans="1:17" ht="21.75" customHeight="1">
      <c r="A14" s="140">
        <v>1</v>
      </c>
      <c r="B14" s="69" t="s">
        <v>265</v>
      </c>
      <c r="C14" s="116" t="s">
        <v>266</v>
      </c>
      <c r="D14" s="125" t="s">
        <v>269</v>
      </c>
      <c r="E14" s="119">
        <v>3</v>
      </c>
      <c r="F14" s="119">
        <v>3</v>
      </c>
      <c r="G14" s="122">
        <v>7</v>
      </c>
      <c r="H14" s="125" t="s">
        <v>267</v>
      </c>
      <c r="I14" s="84">
        <v>25.333333333333332</v>
      </c>
      <c r="J14" s="84">
        <v>0.3333333333333333</v>
      </c>
      <c r="K14" s="84">
        <v>2.3333333333333335</v>
      </c>
      <c r="L14" s="84">
        <v>2</v>
      </c>
      <c r="M14" s="84">
        <v>2.3333333333333335</v>
      </c>
      <c r="N14" s="84">
        <v>32.33333333333333</v>
      </c>
      <c r="O14" s="158">
        <v>1</v>
      </c>
      <c r="P14" s="149">
        <f>N14/N14</f>
        <v>1</v>
      </c>
      <c r="Q14" s="134">
        <v>1</v>
      </c>
    </row>
    <row r="15" spans="1:17" ht="117" customHeight="1">
      <c r="A15" s="141"/>
      <c r="B15" s="42" t="s">
        <v>268</v>
      </c>
      <c r="C15" s="117"/>
      <c r="D15" s="126"/>
      <c r="E15" s="120"/>
      <c r="F15" s="120"/>
      <c r="G15" s="123"/>
      <c r="H15" s="126"/>
      <c r="I15" s="85"/>
      <c r="J15" s="85"/>
      <c r="K15" s="85"/>
      <c r="L15" s="85"/>
      <c r="M15" s="85"/>
      <c r="N15" s="85"/>
      <c r="O15" s="159"/>
      <c r="P15" s="150"/>
      <c r="Q15" s="135"/>
    </row>
    <row r="16" spans="1:17" ht="23.25" customHeight="1" thickBot="1">
      <c r="A16" s="142"/>
      <c r="B16" s="76" t="s">
        <v>322</v>
      </c>
      <c r="C16" s="118"/>
      <c r="D16" s="127"/>
      <c r="E16" s="121"/>
      <c r="F16" s="121"/>
      <c r="G16" s="124"/>
      <c r="H16" s="127"/>
      <c r="I16" s="86"/>
      <c r="J16" s="86"/>
      <c r="K16" s="86"/>
      <c r="L16" s="86"/>
      <c r="M16" s="86"/>
      <c r="N16" s="86"/>
      <c r="O16" s="160"/>
      <c r="P16" s="151"/>
      <c r="Q16" s="136"/>
    </row>
    <row r="17" spans="1:17" ht="18.75" customHeight="1">
      <c r="A17" s="140">
        <v>2</v>
      </c>
      <c r="B17" s="67" t="s">
        <v>286</v>
      </c>
      <c r="C17" s="116" t="s">
        <v>287</v>
      </c>
      <c r="D17" s="125" t="s">
        <v>290</v>
      </c>
      <c r="E17" s="119">
        <v>3</v>
      </c>
      <c r="F17" s="119" t="s">
        <v>317</v>
      </c>
      <c r="G17" s="122">
        <v>11</v>
      </c>
      <c r="H17" s="125" t="s">
        <v>288</v>
      </c>
      <c r="I17" s="84">
        <v>19</v>
      </c>
      <c r="J17" s="84">
        <v>0</v>
      </c>
      <c r="K17" s="84">
        <v>0</v>
      </c>
      <c r="L17" s="84">
        <v>2.3333333333333335</v>
      </c>
      <c r="M17" s="84">
        <v>3</v>
      </c>
      <c r="N17" s="84">
        <v>24.333333333333332</v>
      </c>
      <c r="O17" s="158">
        <v>2</v>
      </c>
      <c r="P17" s="149">
        <f>N17/N14</f>
        <v>0.752577319587629</v>
      </c>
      <c r="Q17" s="134">
        <v>2</v>
      </c>
    </row>
    <row r="18" spans="1:17" ht="85.5" customHeight="1">
      <c r="A18" s="141"/>
      <c r="B18" s="42" t="s">
        <v>289</v>
      </c>
      <c r="C18" s="117"/>
      <c r="D18" s="126"/>
      <c r="E18" s="120"/>
      <c r="F18" s="120"/>
      <c r="G18" s="123"/>
      <c r="H18" s="126"/>
      <c r="I18" s="85"/>
      <c r="J18" s="85"/>
      <c r="K18" s="85"/>
      <c r="L18" s="85"/>
      <c r="M18" s="85"/>
      <c r="N18" s="85"/>
      <c r="O18" s="159"/>
      <c r="P18" s="150"/>
      <c r="Q18" s="135"/>
    </row>
    <row r="19" spans="1:17" ht="23.25" customHeight="1" thickBot="1">
      <c r="A19" s="142"/>
      <c r="B19" s="42" t="s">
        <v>291</v>
      </c>
      <c r="C19" s="118"/>
      <c r="D19" s="127"/>
      <c r="E19" s="121"/>
      <c r="F19" s="121"/>
      <c r="G19" s="124"/>
      <c r="H19" s="127"/>
      <c r="I19" s="86"/>
      <c r="J19" s="86"/>
      <c r="K19" s="86"/>
      <c r="L19" s="86"/>
      <c r="M19" s="86"/>
      <c r="N19" s="86"/>
      <c r="O19" s="160"/>
      <c r="P19" s="151"/>
      <c r="Q19" s="136"/>
    </row>
    <row r="20" spans="1:17" ht="18" customHeight="1">
      <c r="A20" s="140">
        <v>3</v>
      </c>
      <c r="B20" s="67" t="s">
        <v>270</v>
      </c>
      <c r="C20" s="116" t="s">
        <v>271</v>
      </c>
      <c r="D20" s="125" t="s">
        <v>318</v>
      </c>
      <c r="E20" s="119">
        <v>2</v>
      </c>
      <c r="F20" s="119">
        <v>2</v>
      </c>
      <c r="G20" s="122">
        <v>6</v>
      </c>
      <c r="H20" s="125" t="s">
        <v>272</v>
      </c>
      <c r="I20" s="84">
        <v>12</v>
      </c>
      <c r="J20" s="84">
        <v>1</v>
      </c>
      <c r="K20" s="84">
        <v>2.6666666666666665</v>
      </c>
      <c r="L20" s="84">
        <v>3</v>
      </c>
      <c r="M20" s="84">
        <v>2</v>
      </c>
      <c r="N20" s="84">
        <v>20.666666666666664</v>
      </c>
      <c r="O20" s="158">
        <v>3</v>
      </c>
      <c r="P20" s="149">
        <f>N20/N14</f>
        <v>0.6391752577319588</v>
      </c>
      <c r="Q20" s="134">
        <v>2</v>
      </c>
    </row>
    <row r="21" spans="1:17" ht="127.5" customHeight="1">
      <c r="A21" s="141"/>
      <c r="B21" s="42" t="s">
        <v>273</v>
      </c>
      <c r="C21" s="117"/>
      <c r="D21" s="126"/>
      <c r="E21" s="120"/>
      <c r="F21" s="120"/>
      <c r="G21" s="123"/>
      <c r="H21" s="126"/>
      <c r="I21" s="85"/>
      <c r="J21" s="85"/>
      <c r="K21" s="85"/>
      <c r="L21" s="85"/>
      <c r="M21" s="85"/>
      <c r="N21" s="85"/>
      <c r="O21" s="159"/>
      <c r="P21" s="150"/>
      <c r="Q21" s="135"/>
    </row>
    <row r="22" spans="1:17" ht="29.25" customHeight="1" thickBot="1">
      <c r="A22" s="142"/>
      <c r="B22" s="43" t="s">
        <v>274</v>
      </c>
      <c r="C22" s="118"/>
      <c r="D22" s="127"/>
      <c r="E22" s="121"/>
      <c r="F22" s="121"/>
      <c r="G22" s="124"/>
      <c r="H22" s="127"/>
      <c r="I22" s="86"/>
      <c r="J22" s="86"/>
      <c r="K22" s="86"/>
      <c r="L22" s="86"/>
      <c r="M22" s="86"/>
      <c r="N22" s="86"/>
      <c r="O22" s="160"/>
      <c r="P22" s="151"/>
      <c r="Q22" s="136"/>
    </row>
    <row r="23" spans="1:19" ht="20.25" customHeight="1">
      <c r="A23" s="140">
        <v>4</v>
      </c>
      <c r="B23" s="67" t="s">
        <v>261</v>
      </c>
      <c r="C23" s="116" t="s">
        <v>262</v>
      </c>
      <c r="D23" s="125" t="s">
        <v>323</v>
      </c>
      <c r="E23" s="119">
        <v>2</v>
      </c>
      <c r="F23" s="119">
        <v>2</v>
      </c>
      <c r="G23" s="122">
        <v>7</v>
      </c>
      <c r="H23" s="125" t="s">
        <v>320</v>
      </c>
      <c r="I23" s="84">
        <v>10.666666666666666</v>
      </c>
      <c r="J23" s="84">
        <v>1</v>
      </c>
      <c r="K23" s="84">
        <v>4.333333333333333</v>
      </c>
      <c r="L23" s="84">
        <v>1.6666666666666667</v>
      </c>
      <c r="M23" s="84">
        <v>2</v>
      </c>
      <c r="N23" s="84">
        <v>19.666666666666668</v>
      </c>
      <c r="O23" s="134">
        <v>4</v>
      </c>
      <c r="P23" s="149">
        <f>N23/N14</f>
        <v>0.6082474226804125</v>
      </c>
      <c r="Q23" s="134">
        <v>2</v>
      </c>
      <c r="S23" s="1"/>
    </row>
    <row r="24" spans="1:17" ht="126" customHeight="1">
      <c r="A24" s="141"/>
      <c r="B24" s="42" t="s">
        <v>263</v>
      </c>
      <c r="C24" s="117"/>
      <c r="D24" s="126"/>
      <c r="E24" s="120"/>
      <c r="F24" s="120"/>
      <c r="G24" s="123"/>
      <c r="H24" s="126"/>
      <c r="I24" s="85"/>
      <c r="J24" s="85"/>
      <c r="K24" s="85"/>
      <c r="L24" s="85"/>
      <c r="M24" s="85"/>
      <c r="N24" s="85"/>
      <c r="O24" s="135"/>
      <c r="P24" s="150"/>
      <c r="Q24" s="135"/>
    </row>
    <row r="25" spans="1:17" ht="45.75" customHeight="1" thickBot="1">
      <c r="A25" s="142"/>
      <c r="B25" s="44" t="s">
        <v>264</v>
      </c>
      <c r="C25" s="118"/>
      <c r="D25" s="127"/>
      <c r="E25" s="121"/>
      <c r="F25" s="121"/>
      <c r="G25" s="124"/>
      <c r="H25" s="127"/>
      <c r="I25" s="86"/>
      <c r="J25" s="86"/>
      <c r="K25" s="86"/>
      <c r="L25" s="86"/>
      <c r="M25" s="86"/>
      <c r="N25" s="86"/>
      <c r="O25" s="136"/>
      <c r="P25" s="151"/>
      <c r="Q25" s="136"/>
    </row>
    <row r="26" spans="1:17" ht="24.75" customHeight="1">
      <c r="A26" s="140">
        <v>5</v>
      </c>
      <c r="B26" s="67" t="s">
        <v>292</v>
      </c>
      <c r="C26" s="116" t="s">
        <v>293</v>
      </c>
      <c r="D26" s="125" t="s">
        <v>295</v>
      </c>
      <c r="E26" s="119">
        <v>2</v>
      </c>
      <c r="F26" s="119">
        <v>2</v>
      </c>
      <c r="G26" s="122">
        <v>7</v>
      </c>
      <c r="H26" s="131" t="s">
        <v>294</v>
      </c>
      <c r="I26" s="84">
        <v>9.666666666666666</v>
      </c>
      <c r="J26" s="84">
        <v>0</v>
      </c>
      <c r="K26" s="84">
        <v>4.666666666666667</v>
      </c>
      <c r="L26" s="84">
        <v>1.3333333333333333</v>
      </c>
      <c r="M26" s="84">
        <v>2</v>
      </c>
      <c r="N26" s="84">
        <v>17.666666666666664</v>
      </c>
      <c r="O26" s="134">
        <v>5</v>
      </c>
      <c r="P26" s="149">
        <f>N26/N14</f>
        <v>0.5463917525773196</v>
      </c>
      <c r="Q26" s="134">
        <v>3</v>
      </c>
    </row>
    <row r="27" spans="1:17" ht="44.25" customHeight="1">
      <c r="A27" s="141"/>
      <c r="B27" s="42" t="s">
        <v>319</v>
      </c>
      <c r="C27" s="117"/>
      <c r="D27" s="126"/>
      <c r="E27" s="120"/>
      <c r="F27" s="120"/>
      <c r="G27" s="123"/>
      <c r="H27" s="132"/>
      <c r="I27" s="85"/>
      <c r="J27" s="85"/>
      <c r="K27" s="85"/>
      <c r="L27" s="85"/>
      <c r="M27" s="85"/>
      <c r="N27" s="85"/>
      <c r="O27" s="135"/>
      <c r="P27" s="150"/>
      <c r="Q27" s="135"/>
    </row>
    <row r="28" spans="1:17" ht="59.25" customHeight="1" thickBot="1">
      <c r="A28" s="142"/>
      <c r="B28" s="43" t="s">
        <v>296</v>
      </c>
      <c r="C28" s="118"/>
      <c r="D28" s="127"/>
      <c r="E28" s="121"/>
      <c r="F28" s="121"/>
      <c r="G28" s="124"/>
      <c r="H28" s="133"/>
      <c r="I28" s="86"/>
      <c r="J28" s="86"/>
      <c r="K28" s="86"/>
      <c r="L28" s="86"/>
      <c r="M28" s="86"/>
      <c r="N28" s="86"/>
      <c r="O28" s="136"/>
      <c r="P28" s="151"/>
      <c r="Q28" s="136"/>
    </row>
    <row r="29" spans="1:17" ht="28.5" customHeight="1">
      <c r="A29" s="140">
        <v>6</v>
      </c>
      <c r="B29" s="69" t="s">
        <v>308</v>
      </c>
      <c r="C29" s="116" t="s">
        <v>309</v>
      </c>
      <c r="D29" s="146" t="s">
        <v>312</v>
      </c>
      <c r="E29" s="140">
        <v>2</v>
      </c>
      <c r="F29" s="143">
        <v>2</v>
      </c>
      <c r="G29" s="122">
        <v>5</v>
      </c>
      <c r="H29" s="125" t="s">
        <v>310</v>
      </c>
      <c r="I29" s="84">
        <v>10</v>
      </c>
      <c r="J29" s="84">
        <v>0</v>
      </c>
      <c r="K29" s="84">
        <v>5</v>
      </c>
      <c r="L29" s="84">
        <v>0</v>
      </c>
      <c r="M29" s="84">
        <v>2</v>
      </c>
      <c r="N29" s="84">
        <v>17</v>
      </c>
      <c r="O29" s="134">
        <v>6</v>
      </c>
      <c r="P29" s="149">
        <f>N29/N14</f>
        <v>0.5257731958762888</v>
      </c>
      <c r="Q29" s="134">
        <v>3</v>
      </c>
    </row>
    <row r="30" spans="1:17" ht="68.25" customHeight="1">
      <c r="A30" s="141"/>
      <c r="B30" s="42" t="s">
        <v>311</v>
      </c>
      <c r="C30" s="117"/>
      <c r="D30" s="147"/>
      <c r="E30" s="141"/>
      <c r="F30" s="144"/>
      <c r="G30" s="123"/>
      <c r="H30" s="126"/>
      <c r="I30" s="85"/>
      <c r="J30" s="85"/>
      <c r="K30" s="85"/>
      <c r="L30" s="85"/>
      <c r="M30" s="85"/>
      <c r="N30" s="85"/>
      <c r="O30" s="135"/>
      <c r="P30" s="150"/>
      <c r="Q30" s="135"/>
    </row>
    <row r="31" spans="1:17" ht="24.75" customHeight="1" thickBot="1">
      <c r="A31" s="142"/>
      <c r="B31" s="43">
        <v>0</v>
      </c>
      <c r="C31" s="118"/>
      <c r="D31" s="148"/>
      <c r="E31" s="142"/>
      <c r="F31" s="145"/>
      <c r="G31" s="124"/>
      <c r="H31" s="127"/>
      <c r="I31" s="86"/>
      <c r="J31" s="86"/>
      <c r="K31" s="86"/>
      <c r="L31" s="86"/>
      <c r="M31" s="86"/>
      <c r="N31" s="86"/>
      <c r="O31" s="136"/>
      <c r="P31" s="151"/>
      <c r="Q31" s="136"/>
    </row>
    <row r="32" spans="1:17" ht="21.75" customHeight="1">
      <c r="A32" s="140">
        <v>7</v>
      </c>
      <c r="B32" s="67" t="s">
        <v>281</v>
      </c>
      <c r="C32" s="116" t="s">
        <v>282</v>
      </c>
      <c r="D32" s="125" t="s">
        <v>285</v>
      </c>
      <c r="E32" s="119">
        <v>2</v>
      </c>
      <c r="F32" s="119">
        <v>2</v>
      </c>
      <c r="G32" s="122">
        <v>12</v>
      </c>
      <c r="H32" s="125" t="s">
        <v>283</v>
      </c>
      <c r="I32" s="84">
        <v>8</v>
      </c>
      <c r="J32" s="84">
        <v>0.3333333333333333</v>
      </c>
      <c r="K32" s="84">
        <v>2.6666666666666665</v>
      </c>
      <c r="L32" s="84">
        <v>1</v>
      </c>
      <c r="M32" s="84">
        <v>1.3333333333333333</v>
      </c>
      <c r="N32" s="84">
        <v>13.333333333333334</v>
      </c>
      <c r="O32" s="134">
        <v>7</v>
      </c>
      <c r="P32" s="149">
        <f>N32/N14</f>
        <v>0.41237113402061865</v>
      </c>
      <c r="Q32" s="134">
        <v>3</v>
      </c>
    </row>
    <row r="33" spans="1:17" ht="102" customHeight="1">
      <c r="A33" s="141"/>
      <c r="B33" s="42" t="s">
        <v>284</v>
      </c>
      <c r="C33" s="117"/>
      <c r="D33" s="126"/>
      <c r="E33" s="120"/>
      <c r="F33" s="120"/>
      <c r="G33" s="123"/>
      <c r="H33" s="126"/>
      <c r="I33" s="85"/>
      <c r="J33" s="85"/>
      <c r="K33" s="85"/>
      <c r="L33" s="85"/>
      <c r="M33" s="85"/>
      <c r="N33" s="85"/>
      <c r="O33" s="135"/>
      <c r="P33" s="150"/>
      <c r="Q33" s="135"/>
    </row>
    <row r="34" spans="1:17" ht="31.5" customHeight="1" thickBot="1">
      <c r="A34" s="142"/>
      <c r="B34" s="42">
        <v>0</v>
      </c>
      <c r="C34" s="118"/>
      <c r="D34" s="127"/>
      <c r="E34" s="121"/>
      <c r="F34" s="121"/>
      <c r="G34" s="124"/>
      <c r="H34" s="127"/>
      <c r="I34" s="86"/>
      <c r="J34" s="86"/>
      <c r="K34" s="86"/>
      <c r="L34" s="86"/>
      <c r="M34" s="86"/>
      <c r="N34" s="86"/>
      <c r="O34" s="136"/>
      <c r="P34" s="151"/>
      <c r="Q34" s="136"/>
    </row>
    <row r="35" spans="1:17" ht="18.75" customHeight="1">
      <c r="A35" s="140">
        <v>8</v>
      </c>
      <c r="B35" s="67" t="s">
        <v>275</v>
      </c>
      <c r="C35" s="116" t="s">
        <v>276</v>
      </c>
      <c r="D35" s="125" t="s">
        <v>279</v>
      </c>
      <c r="E35" s="119">
        <v>1</v>
      </c>
      <c r="F35" s="119">
        <v>1</v>
      </c>
      <c r="G35" s="122">
        <v>4</v>
      </c>
      <c r="H35" s="131" t="s">
        <v>277</v>
      </c>
      <c r="I35" s="84">
        <v>7</v>
      </c>
      <c r="J35" s="84">
        <v>0.6666666666666666</v>
      </c>
      <c r="K35" s="84">
        <v>2.6666666666666665</v>
      </c>
      <c r="L35" s="84">
        <v>0</v>
      </c>
      <c r="M35" s="84">
        <v>0.6666666666666666</v>
      </c>
      <c r="N35" s="84">
        <v>11</v>
      </c>
      <c r="O35" s="134">
        <v>8</v>
      </c>
      <c r="P35" s="149">
        <f>N35/N14</f>
        <v>0.3402061855670104</v>
      </c>
      <c r="Q35" s="134">
        <v>3</v>
      </c>
    </row>
    <row r="36" spans="1:17" ht="40.5" customHeight="1">
      <c r="A36" s="141"/>
      <c r="B36" s="42" t="s">
        <v>278</v>
      </c>
      <c r="C36" s="117"/>
      <c r="D36" s="126"/>
      <c r="E36" s="120"/>
      <c r="F36" s="120"/>
      <c r="G36" s="123"/>
      <c r="H36" s="132"/>
      <c r="I36" s="85"/>
      <c r="J36" s="85"/>
      <c r="K36" s="85"/>
      <c r="L36" s="85"/>
      <c r="M36" s="85"/>
      <c r="N36" s="85"/>
      <c r="O36" s="135"/>
      <c r="P36" s="150"/>
      <c r="Q36" s="135"/>
    </row>
    <row r="37" spans="1:17" ht="22.5" customHeight="1" thickBot="1">
      <c r="A37" s="142"/>
      <c r="B37" s="44" t="s">
        <v>280</v>
      </c>
      <c r="C37" s="118"/>
      <c r="D37" s="127"/>
      <c r="E37" s="121"/>
      <c r="F37" s="121"/>
      <c r="G37" s="124"/>
      <c r="H37" s="133"/>
      <c r="I37" s="86"/>
      <c r="J37" s="86"/>
      <c r="K37" s="86"/>
      <c r="L37" s="86"/>
      <c r="M37" s="86"/>
      <c r="N37" s="86"/>
      <c r="O37" s="136"/>
      <c r="P37" s="151"/>
      <c r="Q37" s="136"/>
    </row>
    <row r="38" spans="1:17" ht="21.75" customHeight="1">
      <c r="A38" s="140">
        <v>9</v>
      </c>
      <c r="B38" s="69" t="s">
        <v>303</v>
      </c>
      <c r="C38" s="116" t="s">
        <v>304</v>
      </c>
      <c r="D38" s="146" t="s">
        <v>324</v>
      </c>
      <c r="E38" s="140">
        <v>1</v>
      </c>
      <c r="F38" s="143">
        <v>1</v>
      </c>
      <c r="G38" s="122">
        <v>14</v>
      </c>
      <c r="H38" s="125" t="s">
        <v>305</v>
      </c>
      <c r="I38" s="84">
        <v>0.6666666666666666</v>
      </c>
      <c r="J38" s="84">
        <v>0.6666666666666666</v>
      </c>
      <c r="K38" s="84">
        <v>2</v>
      </c>
      <c r="L38" s="84">
        <v>1.6666666666666667</v>
      </c>
      <c r="M38" s="84">
        <v>2</v>
      </c>
      <c r="N38" s="84">
        <v>7</v>
      </c>
      <c r="O38" s="134">
        <v>9</v>
      </c>
      <c r="P38" s="149">
        <f>N38/N14</f>
        <v>0.21649484536082478</v>
      </c>
      <c r="Q38" s="84"/>
    </row>
    <row r="39" spans="1:17" ht="78.75" customHeight="1">
      <c r="A39" s="141"/>
      <c r="B39" s="42" t="s">
        <v>306</v>
      </c>
      <c r="C39" s="117"/>
      <c r="D39" s="147"/>
      <c r="E39" s="141"/>
      <c r="F39" s="144"/>
      <c r="G39" s="123"/>
      <c r="H39" s="126"/>
      <c r="I39" s="85"/>
      <c r="J39" s="85"/>
      <c r="K39" s="85"/>
      <c r="L39" s="85"/>
      <c r="M39" s="85"/>
      <c r="N39" s="85"/>
      <c r="O39" s="135"/>
      <c r="P39" s="150"/>
      <c r="Q39" s="85"/>
    </row>
    <row r="40" spans="1:17" ht="21.75" customHeight="1" thickBot="1">
      <c r="A40" s="142"/>
      <c r="B40" s="43" t="s">
        <v>307</v>
      </c>
      <c r="C40" s="118"/>
      <c r="D40" s="148"/>
      <c r="E40" s="142"/>
      <c r="F40" s="145"/>
      <c r="G40" s="124"/>
      <c r="H40" s="127"/>
      <c r="I40" s="86"/>
      <c r="J40" s="86"/>
      <c r="K40" s="86"/>
      <c r="L40" s="86"/>
      <c r="M40" s="86"/>
      <c r="N40" s="86"/>
      <c r="O40" s="136"/>
      <c r="P40" s="151"/>
      <c r="Q40" s="86"/>
    </row>
    <row r="41" spans="1:17" ht="29.25" customHeight="1">
      <c r="A41" s="140">
        <v>10</v>
      </c>
      <c r="B41" s="69" t="s">
        <v>297</v>
      </c>
      <c r="C41" s="116" t="s">
        <v>298</v>
      </c>
      <c r="D41" s="146" t="s">
        <v>301</v>
      </c>
      <c r="E41" s="140">
        <v>1</v>
      </c>
      <c r="F41" s="143">
        <v>1</v>
      </c>
      <c r="G41" s="122">
        <v>8</v>
      </c>
      <c r="H41" s="125" t="s">
        <v>299</v>
      </c>
      <c r="I41" s="84">
        <v>1.6666666666666667</v>
      </c>
      <c r="J41" s="84">
        <v>0</v>
      </c>
      <c r="K41" s="84">
        <v>2</v>
      </c>
      <c r="L41" s="84">
        <v>0.6666666666666666</v>
      </c>
      <c r="M41" s="84">
        <v>1.3333333333333333</v>
      </c>
      <c r="N41" s="84">
        <v>5.666666666666667</v>
      </c>
      <c r="O41" s="134">
        <v>10</v>
      </c>
      <c r="P41" s="149">
        <f>N41/N14</f>
        <v>0.17525773195876293</v>
      </c>
      <c r="Q41" s="84"/>
    </row>
    <row r="42" spans="1:17" ht="44.25" customHeight="1">
      <c r="A42" s="141"/>
      <c r="B42" s="42" t="s">
        <v>300</v>
      </c>
      <c r="C42" s="117"/>
      <c r="D42" s="147"/>
      <c r="E42" s="141"/>
      <c r="F42" s="144"/>
      <c r="G42" s="123"/>
      <c r="H42" s="126"/>
      <c r="I42" s="85"/>
      <c r="J42" s="85"/>
      <c r="K42" s="85"/>
      <c r="L42" s="85"/>
      <c r="M42" s="85"/>
      <c r="N42" s="85"/>
      <c r="O42" s="135"/>
      <c r="P42" s="150"/>
      <c r="Q42" s="85"/>
    </row>
    <row r="43" spans="1:17" ht="29.25" customHeight="1" thickBot="1">
      <c r="A43" s="142"/>
      <c r="B43" s="43" t="s">
        <v>302</v>
      </c>
      <c r="C43" s="118"/>
      <c r="D43" s="148"/>
      <c r="E43" s="142"/>
      <c r="F43" s="145"/>
      <c r="G43" s="124"/>
      <c r="H43" s="127"/>
      <c r="I43" s="86"/>
      <c r="J43" s="86"/>
      <c r="K43" s="86"/>
      <c r="L43" s="86"/>
      <c r="M43" s="86"/>
      <c r="N43" s="86"/>
      <c r="O43" s="136"/>
      <c r="P43" s="151"/>
      <c r="Q43" s="86"/>
    </row>
    <row r="44" spans="1:17" ht="25.5">
      <c r="A44" s="22"/>
      <c r="B44" s="23"/>
      <c r="C44" s="23"/>
      <c r="D44" s="24"/>
      <c r="E44" s="25"/>
      <c r="F44" s="26"/>
      <c r="G44" s="78">
        <f>SUM(G14:G43)</f>
        <v>81</v>
      </c>
      <c r="H44" s="23"/>
      <c r="I44" s="27"/>
      <c r="J44" s="27"/>
      <c r="K44" s="27"/>
      <c r="L44" s="27"/>
      <c r="M44" s="27"/>
      <c r="N44" s="27"/>
      <c r="O44" s="28"/>
      <c r="P44" s="28"/>
      <c r="Q44" s="28"/>
    </row>
    <row r="45" spans="2:45" ht="23.25">
      <c r="B45" s="29" t="s">
        <v>28</v>
      </c>
      <c r="C45" s="29"/>
      <c r="D45" s="30" t="s">
        <v>313</v>
      </c>
      <c r="E45" s="1"/>
      <c r="G45" s="21"/>
      <c r="I45" s="27"/>
      <c r="J45" s="27"/>
      <c r="K45" s="27"/>
      <c r="L45" s="27"/>
      <c r="M45" s="27"/>
      <c r="N45" s="27"/>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row>
    <row r="46" spans="2:45" ht="23.25">
      <c r="B46" s="29"/>
      <c r="C46" s="29"/>
      <c r="D46" s="32" t="s">
        <v>314</v>
      </c>
      <c r="E46" s="1"/>
      <c r="I46" s="27"/>
      <c r="J46" s="27"/>
      <c r="K46" s="27"/>
      <c r="L46" s="27"/>
      <c r="M46" s="27"/>
      <c r="N46" s="27"/>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row>
    <row r="47" spans="2:45" ht="23.25">
      <c r="B47" s="29"/>
      <c r="C47" s="29"/>
      <c r="D47" s="30" t="s">
        <v>187</v>
      </c>
      <c r="E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row>
    <row r="48" spans="2:45" ht="23.25">
      <c r="B48" s="29"/>
      <c r="C48" s="29"/>
      <c r="D48" s="30" t="s">
        <v>315</v>
      </c>
      <c r="E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row>
    <row r="49" spans="2:45" ht="23.25">
      <c r="B49" s="29"/>
      <c r="C49" s="29"/>
      <c r="D49" s="30" t="s">
        <v>316</v>
      </c>
      <c r="E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row>
    <row r="50" spans="2:45" ht="23.25">
      <c r="B50" s="29"/>
      <c r="C50" s="29"/>
      <c r="D50" s="30"/>
      <c r="E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row>
    <row r="51" spans="2:45" ht="23.25">
      <c r="B51" s="35" t="s">
        <v>29</v>
      </c>
      <c r="C51" s="35"/>
      <c r="D51" s="30" t="s">
        <v>313</v>
      </c>
      <c r="E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row>
    <row r="52" spans="2:45" ht="23.25">
      <c r="B52" s="29" t="s">
        <v>30</v>
      </c>
      <c r="C52" s="29"/>
      <c r="D52" s="71" t="s">
        <v>187</v>
      </c>
      <c r="E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row>
    <row r="53" spans="2:45" ht="23.25">
      <c r="B53" s="32" t="s">
        <v>32</v>
      </c>
      <c r="C53" s="32"/>
      <c r="D53" s="72" t="s">
        <v>88</v>
      </c>
      <c r="E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row>
  </sheetData>
  <sheetProtection/>
  <mergeCells count="186">
    <mergeCell ref="D23:D25"/>
    <mergeCell ref="D26:D28"/>
    <mergeCell ref="D32:D34"/>
    <mergeCell ref="D38:D40"/>
    <mergeCell ref="D35:D37"/>
    <mergeCell ref="D41:D43"/>
    <mergeCell ref="P11:P13"/>
    <mergeCell ref="P14:P16"/>
    <mergeCell ref="P17:P19"/>
    <mergeCell ref="P29:P31"/>
    <mergeCell ref="P20:P22"/>
    <mergeCell ref="P23:P25"/>
    <mergeCell ref="P26:P28"/>
    <mergeCell ref="P32:P34"/>
    <mergeCell ref="P38:P40"/>
    <mergeCell ref="P35:P37"/>
    <mergeCell ref="P41:P43"/>
    <mergeCell ref="Q11:Q13"/>
    <mergeCell ref="Q14:Q16"/>
    <mergeCell ref="Q17:Q19"/>
    <mergeCell ref="Q29:Q31"/>
    <mergeCell ref="Q20:Q22"/>
    <mergeCell ref="Q23:Q25"/>
    <mergeCell ref="Q26:Q28"/>
    <mergeCell ref="Q32:Q34"/>
    <mergeCell ref="Q38:Q40"/>
    <mergeCell ref="Q35:Q37"/>
    <mergeCell ref="Q41:Q43"/>
    <mergeCell ref="O29:O31"/>
    <mergeCell ref="O38:O40"/>
    <mergeCell ref="O32:O34"/>
    <mergeCell ref="O26:O28"/>
    <mergeCell ref="O41:O43"/>
    <mergeCell ref="A29:A31"/>
    <mergeCell ref="C29:C31"/>
    <mergeCell ref="E29:E31"/>
    <mergeCell ref="F29:F31"/>
    <mergeCell ref="G29:G31"/>
    <mergeCell ref="H29:H31"/>
    <mergeCell ref="D29:D31"/>
    <mergeCell ref="I29:I31"/>
    <mergeCell ref="J29:J31"/>
    <mergeCell ref="A38:A40"/>
    <mergeCell ref="C38:C40"/>
    <mergeCell ref="E38:E40"/>
    <mergeCell ref="F38:F40"/>
    <mergeCell ref="G38:G40"/>
    <mergeCell ref="H38:H40"/>
    <mergeCell ref="I38:I40"/>
    <mergeCell ref="J38:J40"/>
    <mergeCell ref="H41:H43"/>
    <mergeCell ref="I41:I43"/>
    <mergeCell ref="J41:J43"/>
    <mergeCell ref="K41:K43"/>
    <mergeCell ref="L41:L43"/>
    <mergeCell ref="M41:M43"/>
    <mergeCell ref="E26:E28"/>
    <mergeCell ref="F26:F28"/>
    <mergeCell ref="G26:G28"/>
    <mergeCell ref="C35:C37"/>
    <mergeCell ref="E35:E37"/>
    <mergeCell ref="F35:F37"/>
    <mergeCell ref="A17:A19"/>
    <mergeCell ref="C17:C19"/>
    <mergeCell ref="E17:E19"/>
    <mergeCell ref="F17:F19"/>
    <mergeCell ref="G17:G19"/>
    <mergeCell ref="H17:H19"/>
    <mergeCell ref="D17:D19"/>
    <mergeCell ref="A20:A22"/>
    <mergeCell ref="O35:O37"/>
    <mergeCell ref="A32:A34"/>
    <mergeCell ref="C32:C34"/>
    <mergeCell ref="E32:E34"/>
    <mergeCell ref="F32:F34"/>
    <mergeCell ref="G32:G34"/>
    <mergeCell ref="H32:H34"/>
    <mergeCell ref="A26:A28"/>
    <mergeCell ref="C26:C28"/>
    <mergeCell ref="I32:I34"/>
    <mergeCell ref="J32:J34"/>
    <mergeCell ref="A35:A37"/>
    <mergeCell ref="G35:G37"/>
    <mergeCell ref="H35:H37"/>
    <mergeCell ref="I35:I37"/>
    <mergeCell ref="J35:J37"/>
    <mergeCell ref="O20:O22"/>
    <mergeCell ref="O14:O16"/>
    <mergeCell ref="J20:J22"/>
    <mergeCell ref="O23:O25"/>
    <mergeCell ref="I14:I16"/>
    <mergeCell ref="J14:J16"/>
    <mergeCell ref="N17:N19"/>
    <mergeCell ref="O17:O19"/>
    <mergeCell ref="I17:I19"/>
    <mergeCell ref="J17:J19"/>
    <mergeCell ref="C20:C22"/>
    <mergeCell ref="E20:E22"/>
    <mergeCell ref="F20:F22"/>
    <mergeCell ref="G20:G22"/>
    <mergeCell ref="H20:H22"/>
    <mergeCell ref="I20:I22"/>
    <mergeCell ref="D20:D22"/>
    <mergeCell ref="A14:A16"/>
    <mergeCell ref="C14:C16"/>
    <mergeCell ref="E14:E16"/>
    <mergeCell ref="F14:F16"/>
    <mergeCell ref="G14:G16"/>
    <mergeCell ref="H14:H16"/>
    <mergeCell ref="D14:D16"/>
    <mergeCell ref="O11:O13"/>
    <mergeCell ref="D12:D13"/>
    <mergeCell ref="A23:A25"/>
    <mergeCell ref="C23:C25"/>
    <mergeCell ref="E23:E25"/>
    <mergeCell ref="F23:F25"/>
    <mergeCell ref="G23:G25"/>
    <mergeCell ref="H23:H25"/>
    <mergeCell ref="I23:I25"/>
    <mergeCell ref="J23:J25"/>
    <mergeCell ref="E9:K9"/>
    <mergeCell ref="A10:O10"/>
    <mergeCell ref="A11:A13"/>
    <mergeCell ref="C11:C13"/>
    <mergeCell ref="E11:E13"/>
    <mergeCell ref="F11:F13"/>
    <mergeCell ref="G11:G13"/>
    <mergeCell ref="H11:H13"/>
    <mergeCell ref="I11:M11"/>
    <mergeCell ref="N11:N13"/>
    <mergeCell ref="C5:O5"/>
    <mergeCell ref="A6:B6"/>
    <mergeCell ref="C6:O6"/>
    <mergeCell ref="A7:B7"/>
    <mergeCell ref="C7:O7"/>
    <mergeCell ref="A8:B8"/>
    <mergeCell ref="C8:O8"/>
    <mergeCell ref="A1:O1"/>
    <mergeCell ref="A2:O2"/>
    <mergeCell ref="A3:O3"/>
    <mergeCell ref="A5:B5"/>
    <mergeCell ref="A9:D9"/>
    <mergeCell ref="K38:K40"/>
    <mergeCell ref="L38:L40"/>
    <mergeCell ref="M38:M40"/>
    <mergeCell ref="N38:N40"/>
    <mergeCell ref="H26:H28"/>
    <mergeCell ref="A41:A43"/>
    <mergeCell ref="C41:C43"/>
    <mergeCell ref="E41:E43"/>
    <mergeCell ref="N41:N43"/>
    <mergeCell ref="K29:K31"/>
    <mergeCell ref="L29:L31"/>
    <mergeCell ref="M29:M31"/>
    <mergeCell ref="N29:N31"/>
    <mergeCell ref="F41:F43"/>
    <mergeCell ref="G41:G43"/>
    <mergeCell ref="I26:I28"/>
    <mergeCell ref="J26:J28"/>
    <mergeCell ref="K26:K28"/>
    <mergeCell ref="L26:L28"/>
    <mergeCell ref="K17:K19"/>
    <mergeCell ref="L17:L19"/>
    <mergeCell ref="M26:M28"/>
    <mergeCell ref="N26:N28"/>
    <mergeCell ref="K23:K25"/>
    <mergeCell ref="L23:L25"/>
    <mergeCell ref="M23:M25"/>
    <mergeCell ref="N23:N25"/>
    <mergeCell ref="K14:K16"/>
    <mergeCell ref="L14:L16"/>
    <mergeCell ref="M14:M16"/>
    <mergeCell ref="N14:N16"/>
    <mergeCell ref="K20:K22"/>
    <mergeCell ref="L20:L22"/>
    <mergeCell ref="M20:M22"/>
    <mergeCell ref="N20:N22"/>
    <mergeCell ref="M17:M19"/>
    <mergeCell ref="K32:K34"/>
    <mergeCell ref="L32:L34"/>
    <mergeCell ref="M32:M34"/>
    <mergeCell ref="N32:N34"/>
    <mergeCell ref="K35:K37"/>
    <mergeCell ref="L35:L37"/>
    <mergeCell ref="M35:M37"/>
    <mergeCell ref="N35:N37"/>
  </mergeCells>
  <printOptions/>
  <pageMargins left="0.36" right="0.7086614173228347" top="0.28" bottom="0.3" header="0.31496062992125984" footer="0.31496062992125984"/>
  <pageSetup fitToHeight="1" fitToWidth="1" horizontalDpi="180" verticalDpi="180" orientation="landscape" paperSize="9" scale="4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Q47"/>
  <sheetViews>
    <sheetView zoomScale="50" zoomScaleNormal="50" zoomScalePageLayoutView="0" workbookViewId="0" topLeftCell="A1">
      <selection activeCell="C7" sqref="C7:O7"/>
    </sheetView>
  </sheetViews>
  <sheetFormatPr defaultColWidth="8.8515625" defaultRowHeight="15"/>
  <cols>
    <col min="1" max="1" width="6.28125" style="1" customWidth="1"/>
    <col min="2" max="2" width="52.57421875" style="31" bestFit="1" customWidth="1"/>
    <col min="3" max="3" width="52.57421875" style="31" customWidth="1"/>
    <col min="4" max="4" width="83.28125" style="1" customWidth="1"/>
    <col min="5" max="5" width="9.7109375" style="36" customWidth="1"/>
    <col min="6" max="6" width="8.8515625" style="1" customWidth="1"/>
    <col min="7" max="7" width="8.00390625" style="1" customWidth="1"/>
    <col min="8" max="8" width="27.7109375" style="31" customWidth="1"/>
    <col min="9" max="9" width="14.8515625" style="33" customWidth="1"/>
    <col min="10" max="10" width="11.421875" style="33" customWidth="1"/>
    <col min="11" max="11" width="16.57421875" style="33" customWidth="1"/>
    <col min="12" max="12" width="13.57421875" style="33" customWidth="1"/>
    <col min="13" max="13" width="14.8515625" style="33" customWidth="1"/>
    <col min="14" max="14" width="9.00390625" style="34" bestFit="1" customWidth="1"/>
    <col min="15" max="15" width="8.8515625" style="21" customWidth="1"/>
    <col min="16" max="16" width="10.57421875" style="21" customWidth="1"/>
    <col min="17" max="17" width="11.421875" style="21" customWidth="1"/>
    <col min="18" max="18" width="18.00390625" style="21" bestFit="1" customWidth="1"/>
    <col min="19" max="19" width="17.00390625" style="21" bestFit="1" customWidth="1"/>
    <col min="20" max="20" width="17.140625" style="21" bestFit="1" customWidth="1"/>
    <col min="21" max="21" width="10.421875" style="21" bestFit="1" customWidth="1"/>
    <col min="22" max="43" width="8.8515625" style="21" customWidth="1"/>
    <col min="44" max="16384" width="8.8515625" style="1" customWidth="1"/>
  </cols>
  <sheetData>
    <row r="1" spans="1:43" ht="33" customHeight="1">
      <c r="A1" s="89" t="s">
        <v>38</v>
      </c>
      <c r="B1" s="89"/>
      <c r="C1" s="89"/>
      <c r="D1" s="89"/>
      <c r="E1" s="89"/>
      <c r="F1" s="89"/>
      <c r="G1" s="89"/>
      <c r="H1" s="89"/>
      <c r="I1" s="89"/>
      <c r="J1" s="89"/>
      <c r="K1" s="89"/>
      <c r="L1" s="89"/>
      <c r="M1" s="89"/>
      <c r="N1" s="89"/>
      <c r="O1" s="89"/>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ht="5.25" customHeight="1">
      <c r="A2" s="90"/>
      <c r="B2" s="91"/>
      <c r="C2" s="91"/>
      <c r="D2" s="91"/>
      <c r="E2" s="91"/>
      <c r="F2" s="91"/>
      <c r="G2" s="91"/>
      <c r="H2" s="91"/>
      <c r="I2" s="91"/>
      <c r="J2" s="91"/>
      <c r="K2" s="91"/>
      <c r="L2" s="91"/>
      <c r="M2" s="91"/>
      <c r="N2" s="91"/>
      <c r="O2" s="9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43" ht="22.5">
      <c r="A3" s="92" t="s">
        <v>39</v>
      </c>
      <c r="B3" s="92"/>
      <c r="C3" s="92"/>
      <c r="D3" s="92"/>
      <c r="E3" s="92"/>
      <c r="F3" s="92"/>
      <c r="G3" s="92"/>
      <c r="H3" s="92"/>
      <c r="I3" s="92"/>
      <c r="J3" s="92"/>
      <c r="K3" s="92"/>
      <c r="L3" s="92"/>
      <c r="M3" s="92"/>
      <c r="N3" s="92"/>
      <c r="O3" s="92"/>
      <c r="P3" s="1"/>
      <c r="Q3" s="1"/>
      <c r="R3" s="1"/>
      <c r="S3" s="1"/>
      <c r="T3" s="1"/>
      <c r="U3" s="1"/>
      <c r="V3" s="1"/>
      <c r="W3" s="1"/>
      <c r="X3" s="1"/>
      <c r="Y3" s="1"/>
      <c r="Z3" s="1"/>
      <c r="AA3" s="1"/>
      <c r="AB3" s="1"/>
      <c r="AC3" s="1"/>
      <c r="AD3" s="1"/>
      <c r="AE3" s="1"/>
      <c r="AF3" s="1"/>
      <c r="AG3" s="1"/>
      <c r="AH3" s="1"/>
      <c r="AI3" s="1"/>
      <c r="AJ3" s="1"/>
      <c r="AK3" s="1"/>
      <c r="AL3" s="1"/>
      <c r="AM3" s="1"/>
      <c r="AN3" s="1"/>
      <c r="AO3" s="1"/>
      <c r="AP3" s="1"/>
      <c r="AQ3" s="1"/>
    </row>
    <row r="4" spans="1:43" ht="19.5" thickBot="1">
      <c r="A4" s="3"/>
      <c r="B4" s="48"/>
      <c r="C4" s="48"/>
      <c r="D4" s="4"/>
      <c r="E4" s="4"/>
      <c r="F4" s="4"/>
      <c r="G4" s="4"/>
      <c r="H4" s="5"/>
      <c r="I4" s="4"/>
      <c r="J4" s="4"/>
      <c r="K4" s="4"/>
      <c r="L4" s="4"/>
      <c r="M4" s="4"/>
      <c r="N4" s="4"/>
      <c r="O4" s="4"/>
      <c r="P4" s="4"/>
      <c r="Q4" s="4"/>
      <c r="R4" s="1"/>
      <c r="S4" s="1"/>
      <c r="T4" s="1"/>
      <c r="U4" s="1"/>
      <c r="V4" s="1"/>
      <c r="W4" s="1"/>
      <c r="X4" s="1"/>
      <c r="Y4" s="1"/>
      <c r="Z4" s="1"/>
      <c r="AA4" s="1"/>
      <c r="AB4" s="1"/>
      <c r="AC4" s="1"/>
      <c r="AD4" s="1"/>
      <c r="AE4" s="1"/>
      <c r="AF4" s="1"/>
      <c r="AG4" s="1"/>
      <c r="AH4" s="1"/>
      <c r="AI4" s="1"/>
      <c r="AJ4" s="1"/>
      <c r="AK4" s="1"/>
      <c r="AL4" s="1"/>
      <c r="AM4" s="1"/>
      <c r="AN4" s="1"/>
      <c r="AO4" s="1"/>
      <c r="AP4" s="1"/>
      <c r="AQ4" s="1"/>
    </row>
    <row r="5" spans="1:43" ht="24" customHeight="1">
      <c r="A5" s="93" t="s">
        <v>0</v>
      </c>
      <c r="B5" s="94"/>
      <c r="C5" s="98" t="s">
        <v>40</v>
      </c>
      <c r="D5" s="98"/>
      <c r="E5" s="98"/>
      <c r="F5" s="98"/>
      <c r="G5" s="98"/>
      <c r="H5" s="98"/>
      <c r="I5" s="98"/>
      <c r="J5" s="98"/>
      <c r="K5" s="98"/>
      <c r="L5" s="98"/>
      <c r="M5" s="98"/>
      <c r="N5" s="98"/>
      <c r="O5" s="98"/>
      <c r="P5" s="1"/>
      <c r="Q5" s="1"/>
      <c r="R5" s="1"/>
      <c r="S5" s="1"/>
      <c r="T5" s="1"/>
      <c r="U5" s="1"/>
      <c r="V5" s="1"/>
      <c r="W5" s="1"/>
      <c r="X5" s="1"/>
      <c r="Y5" s="1"/>
      <c r="Z5" s="1"/>
      <c r="AA5" s="1"/>
      <c r="AB5" s="1"/>
      <c r="AC5" s="1"/>
      <c r="AD5" s="1"/>
      <c r="AE5" s="1"/>
      <c r="AF5" s="1"/>
      <c r="AG5" s="1"/>
      <c r="AH5" s="1"/>
      <c r="AI5" s="1"/>
      <c r="AJ5" s="1"/>
      <c r="AK5" s="1"/>
      <c r="AL5" s="1"/>
      <c r="AM5" s="1"/>
      <c r="AN5" s="1"/>
      <c r="AO5" s="1"/>
      <c r="AP5" s="1"/>
      <c r="AQ5" s="1"/>
    </row>
    <row r="6" spans="1:43" ht="23.25">
      <c r="A6" s="99" t="s">
        <v>1</v>
      </c>
      <c r="B6" s="100"/>
      <c r="C6" s="101" t="s">
        <v>2</v>
      </c>
      <c r="D6" s="101"/>
      <c r="E6" s="101"/>
      <c r="F6" s="101"/>
      <c r="G6" s="101"/>
      <c r="H6" s="101"/>
      <c r="I6" s="101"/>
      <c r="J6" s="101"/>
      <c r="K6" s="101"/>
      <c r="L6" s="101"/>
      <c r="M6" s="101"/>
      <c r="N6" s="101"/>
      <c r="O6" s="101"/>
      <c r="P6" s="1"/>
      <c r="Q6" s="1"/>
      <c r="R6" s="1"/>
      <c r="S6" s="1"/>
      <c r="T6" s="1"/>
      <c r="U6" s="1"/>
      <c r="V6" s="1"/>
      <c r="W6" s="1"/>
      <c r="X6" s="1"/>
      <c r="Y6" s="1"/>
      <c r="Z6" s="1"/>
      <c r="AA6" s="1"/>
      <c r="AB6" s="1"/>
      <c r="AC6" s="1"/>
      <c r="AD6" s="1"/>
      <c r="AE6" s="1"/>
      <c r="AF6" s="1"/>
      <c r="AG6" s="1"/>
      <c r="AH6" s="1"/>
      <c r="AI6" s="1"/>
      <c r="AJ6" s="1"/>
      <c r="AK6" s="1"/>
      <c r="AL6" s="1"/>
      <c r="AM6" s="1"/>
      <c r="AN6" s="1"/>
      <c r="AO6" s="1"/>
      <c r="AP6" s="1"/>
      <c r="AQ6" s="1"/>
    </row>
    <row r="7" spans="1:43" ht="23.25">
      <c r="A7" s="99" t="s">
        <v>3</v>
      </c>
      <c r="B7" s="100"/>
      <c r="C7" s="101" t="s">
        <v>91</v>
      </c>
      <c r="D7" s="101"/>
      <c r="E7" s="101"/>
      <c r="F7" s="101"/>
      <c r="G7" s="101"/>
      <c r="H7" s="101"/>
      <c r="I7" s="101"/>
      <c r="J7" s="101"/>
      <c r="K7" s="101"/>
      <c r="L7" s="101"/>
      <c r="M7" s="101"/>
      <c r="N7" s="101"/>
      <c r="O7" s="101"/>
      <c r="P7" s="1"/>
      <c r="Q7" s="1"/>
      <c r="R7" s="1"/>
      <c r="S7" s="1"/>
      <c r="T7" s="1"/>
      <c r="U7" s="1"/>
      <c r="V7" s="1"/>
      <c r="W7" s="1"/>
      <c r="X7" s="1"/>
      <c r="Y7" s="1"/>
      <c r="Z7" s="1"/>
      <c r="AA7" s="1"/>
      <c r="AB7" s="1"/>
      <c r="AC7" s="1"/>
      <c r="AD7" s="1"/>
      <c r="AE7" s="1"/>
      <c r="AF7" s="1"/>
      <c r="AG7" s="1"/>
      <c r="AH7" s="1"/>
      <c r="AI7" s="1"/>
      <c r="AJ7" s="1"/>
      <c r="AK7" s="1"/>
      <c r="AL7" s="1"/>
      <c r="AM7" s="1"/>
      <c r="AN7" s="1"/>
      <c r="AO7" s="1"/>
      <c r="AP7" s="1"/>
      <c r="AQ7" s="1"/>
    </row>
    <row r="8" spans="1:43" ht="24" thickBot="1">
      <c r="A8" s="102" t="s">
        <v>4</v>
      </c>
      <c r="B8" s="103"/>
      <c r="C8" s="104" t="s">
        <v>5</v>
      </c>
      <c r="D8" s="104"/>
      <c r="E8" s="104"/>
      <c r="F8" s="104"/>
      <c r="G8" s="104"/>
      <c r="H8" s="104"/>
      <c r="I8" s="104"/>
      <c r="J8" s="104"/>
      <c r="K8" s="104"/>
      <c r="L8" s="104"/>
      <c r="M8" s="104"/>
      <c r="N8" s="104"/>
      <c r="O8" s="104"/>
      <c r="P8" s="1"/>
      <c r="Q8" s="1"/>
      <c r="R8" s="1"/>
      <c r="S8" s="1"/>
      <c r="T8" s="1"/>
      <c r="U8" s="1"/>
      <c r="V8" s="1"/>
      <c r="W8" s="1"/>
      <c r="X8" s="1"/>
      <c r="Y8" s="1"/>
      <c r="Z8" s="1"/>
      <c r="AA8" s="1"/>
      <c r="AB8" s="1"/>
      <c r="AC8" s="1"/>
      <c r="AD8" s="1"/>
      <c r="AE8" s="1"/>
      <c r="AF8" s="1"/>
      <c r="AG8" s="1"/>
      <c r="AH8" s="1"/>
      <c r="AI8" s="1"/>
      <c r="AJ8" s="1"/>
      <c r="AK8" s="1"/>
      <c r="AL8" s="1"/>
      <c r="AM8" s="1"/>
      <c r="AN8" s="1"/>
      <c r="AO8" s="1"/>
      <c r="AP8" s="1"/>
      <c r="AQ8" s="1"/>
    </row>
    <row r="9" spans="1:43" ht="8.25" customHeight="1">
      <c r="A9" s="87"/>
      <c r="B9" s="88"/>
      <c r="C9" s="88"/>
      <c r="D9" s="88"/>
      <c r="E9" s="88"/>
      <c r="F9" s="88"/>
      <c r="G9" s="88"/>
      <c r="H9" s="88"/>
      <c r="I9" s="88"/>
      <c r="J9" s="88"/>
      <c r="K9" s="88"/>
      <c r="L9" s="6"/>
      <c r="M9" s="6"/>
      <c r="N9" s="6"/>
      <c r="O9" s="6"/>
      <c r="P9" s="6"/>
      <c r="Q9" s="6"/>
      <c r="R9" s="1"/>
      <c r="S9" s="1"/>
      <c r="T9" s="1"/>
      <c r="U9" s="1"/>
      <c r="V9" s="1"/>
      <c r="W9" s="1"/>
      <c r="X9" s="1"/>
      <c r="Y9" s="1"/>
      <c r="Z9" s="1"/>
      <c r="AA9" s="1"/>
      <c r="AB9" s="1"/>
      <c r="AC9" s="1"/>
      <c r="AD9" s="1"/>
      <c r="AE9" s="1"/>
      <c r="AF9" s="1"/>
      <c r="AG9" s="1"/>
      <c r="AH9" s="1"/>
      <c r="AI9" s="1"/>
      <c r="AJ9" s="1"/>
      <c r="AK9" s="1"/>
      <c r="AL9" s="1"/>
      <c r="AM9" s="1"/>
      <c r="AN9" s="1"/>
      <c r="AO9" s="1"/>
      <c r="AP9" s="1"/>
      <c r="AQ9" s="1"/>
    </row>
    <row r="10" spans="1:15" s="6" customFormat="1" ht="33" customHeight="1" thickBot="1">
      <c r="A10" s="105" t="s">
        <v>31</v>
      </c>
      <c r="B10" s="105"/>
      <c r="C10" s="105"/>
      <c r="D10" s="105"/>
      <c r="E10" s="105"/>
      <c r="F10" s="105"/>
      <c r="G10" s="105"/>
      <c r="H10" s="105"/>
      <c r="I10" s="105"/>
      <c r="J10" s="105"/>
      <c r="K10" s="105"/>
      <c r="L10" s="105"/>
      <c r="M10" s="105"/>
      <c r="N10" s="105"/>
      <c r="O10" s="105"/>
    </row>
    <row r="11" spans="1:17" s="9" customFormat="1" ht="19.5" customHeight="1" thickBot="1">
      <c r="A11" s="95" t="s">
        <v>6</v>
      </c>
      <c r="B11" s="7" t="s">
        <v>7</v>
      </c>
      <c r="C11" s="106" t="s">
        <v>41</v>
      </c>
      <c r="D11" s="8" t="s">
        <v>8</v>
      </c>
      <c r="E11" s="95" t="s">
        <v>9</v>
      </c>
      <c r="F11" s="95" t="s">
        <v>10</v>
      </c>
      <c r="G11" s="95" t="s">
        <v>11</v>
      </c>
      <c r="H11" s="95" t="s">
        <v>12</v>
      </c>
      <c r="I11" s="112" t="s">
        <v>13</v>
      </c>
      <c r="J11" s="112"/>
      <c r="K11" s="112"/>
      <c r="L11" s="112"/>
      <c r="M11" s="112"/>
      <c r="N11" s="113" t="s">
        <v>14</v>
      </c>
      <c r="O11" s="95" t="s">
        <v>89</v>
      </c>
      <c r="P11" s="95" t="s">
        <v>90</v>
      </c>
      <c r="Q11" s="95" t="s">
        <v>92</v>
      </c>
    </row>
    <row r="12" spans="1:17" s="9" customFormat="1" ht="18.75">
      <c r="A12" s="96"/>
      <c r="B12" s="10" t="s">
        <v>15</v>
      </c>
      <c r="C12" s="107"/>
      <c r="D12" s="107" t="s">
        <v>16</v>
      </c>
      <c r="E12" s="96"/>
      <c r="F12" s="96"/>
      <c r="G12" s="96"/>
      <c r="H12" s="96"/>
      <c r="I12" s="11" t="s">
        <v>17</v>
      </c>
      <c r="J12" s="12" t="s">
        <v>18</v>
      </c>
      <c r="K12" s="13" t="s">
        <v>19</v>
      </c>
      <c r="L12" s="14" t="s">
        <v>20</v>
      </c>
      <c r="M12" s="13" t="s">
        <v>21</v>
      </c>
      <c r="N12" s="114"/>
      <c r="O12" s="96"/>
      <c r="P12" s="96"/>
      <c r="Q12" s="96"/>
    </row>
    <row r="13" spans="1:17" s="9" customFormat="1" ht="19.5" thickBot="1">
      <c r="A13" s="97"/>
      <c r="B13" s="15" t="s">
        <v>22</v>
      </c>
      <c r="C13" s="108"/>
      <c r="D13" s="108"/>
      <c r="E13" s="97"/>
      <c r="F13" s="97"/>
      <c r="G13" s="97"/>
      <c r="H13" s="97"/>
      <c r="I13" s="16" t="s">
        <v>23</v>
      </c>
      <c r="J13" s="17" t="s">
        <v>24</v>
      </c>
      <c r="K13" s="18" t="s">
        <v>25</v>
      </c>
      <c r="L13" s="19" t="s">
        <v>26</v>
      </c>
      <c r="M13" s="20" t="s">
        <v>27</v>
      </c>
      <c r="N13" s="115"/>
      <c r="O13" s="97"/>
      <c r="P13" s="97"/>
      <c r="Q13" s="97"/>
    </row>
    <row r="14" spans="1:17" ht="18.75" customHeight="1">
      <c r="A14" s="140">
        <v>1</v>
      </c>
      <c r="B14" s="67" t="s">
        <v>51</v>
      </c>
      <c r="C14" s="116" t="s">
        <v>52</v>
      </c>
      <c r="D14" s="125" t="s">
        <v>55</v>
      </c>
      <c r="E14" s="119">
        <v>3</v>
      </c>
      <c r="F14" s="119">
        <v>3</v>
      </c>
      <c r="G14" s="122">
        <v>8</v>
      </c>
      <c r="H14" s="131" t="s">
        <v>53</v>
      </c>
      <c r="I14" s="84">
        <v>18</v>
      </c>
      <c r="J14" s="84">
        <v>0</v>
      </c>
      <c r="K14" s="84">
        <v>0</v>
      </c>
      <c r="L14" s="84">
        <v>0</v>
      </c>
      <c r="M14" s="84">
        <v>1.6666666666666667</v>
      </c>
      <c r="N14" s="84">
        <v>19.666666666666668</v>
      </c>
      <c r="O14" s="134">
        <v>1</v>
      </c>
      <c r="P14" s="149">
        <f>N14/N14</f>
        <v>1</v>
      </c>
      <c r="Q14" s="134">
        <v>1</v>
      </c>
    </row>
    <row r="15" spans="1:17" ht="60" customHeight="1">
      <c r="A15" s="141"/>
      <c r="B15" s="42" t="s">
        <v>54</v>
      </c>
      <c r="C15" s="117"/>
      <c r="D15" s="126"/>
      <c r="E15" s="120"/>
      <c r="F15" s="120"/>
      <c r="G15" s="123"/>
      <c r="H15" s="132"/>
      <c r="I15" s="85"/>
      <c r="J15" s="85"/>
      <c r="K15" s="85"/>
      <c r="L15" s="85"/>
      <c r="M15" s="85"/>
      <c r="N15" s="85"/>
      <c r="O15" s="135"/>
      <c r="P15" s="150"/>
      <c r="Q15" s="135"/>
    </row>
    <row r="16" spans="1:17" ht="22.5" customHeight="1" thickBot="1">
      <c r="A16" s="142"/>
      <c r="B16" s="44" t="s">
        <v>56</v>
      </c>
      <c r="C16" s="118"/>
      <c r="D16" s="127"/>
      <c r="E16" s="121"/>
      <c r="F16" s="121"/>
      <c r="G16" s="124"/>
      <c r="H16" s="133"/>
      <c r="I16" s="86"/>
      <c r="J16" s="86"/>
      <c r="K16" s="86"/>
      <c r="L16" s="86"/>
      <c r="M16" s="86"/>
      <c r="N16" s="86"/>
      <c r="O16" s="136"/>
      <c r="P16" s="151"/>
      <c r="Q16" s="136"/>
    </row>
    <row r="17" spans="1:17" ht="20.25" customHeight="1">
      <c r="A17" s="140">
        <v>2</v>
      </c>
      <c r="B17" s="67" t="s">
        <v>33</v>
      </c>
      <c r="C17" s="116" t="s">
        <v>42</v>
      </c>
      <c r="D17" s="125" t="s">
        <v>44</v>
      </c>
      <c r="E17" s="119">
        <v>2</v>
      </c>
      <c r="F17" s="119">
        <v>2</v>
      </c>
      <c r="G17" s="122">
        <v>6</v>
      </c>
      <c r="H17" s="125" t="s">
        <v>43</v>
      </c>
      <c r="I17" s="84">
        <v>10.666666666666666</v>
      </c>
      <c r="J17" s="84">
        <v>0</v>
      </c>
      <c r="K17" s="84">
        <v>0</v>
      </c>
      <c r="L17" s="84">
        <v>3</v>
      </c>
      <c r="M17" s="84">
        <v>2.6666666666666665</v>
      </c>
      <c r="N17" s="84">
        <v>16.333333333333332</v>
      </c>
      <c r="O17" s="134">
        <v>2</v>
      </c>
      <c r="P17" s="149">
        <f>N17/N14</f>
        <v>0.8305084745762711</v>
      </c>
      <c r="Q17" s="134">
        <v>2</v>
      </c>
    </row>
    <row r="18" spans="1:17" ht="43.5" customHeight="1">
      <c r="A18" s="141"/>
      <c r="B18" s="42" t="s">
        <v>155</v>
      </c>
      <c r="C18" s="117"/>
      <c r="D18" s="126"/>
      <c r="E18" s="120"/>
      <c r="F18" s="120"/>
      <c r="G18" s="123"/>
      <c r="H18" s="126"/>
      <c r="I18" s="85"/>
      <c r="J18" s="85"/>
      <c r="K18" s="85"/>
      <c r="L18" s="85"/>
      <c r="M18" s="85"/>
      <c r="N18" s="85"/>
      <c r="O18" s="135"/>
      <c r="P18" s="150"/>
      <c r="Q18" s="135"/>
    </row>
    <row r="19" spans="1:17" ht="35.25" customHeight="1" thickBot="1">
      <c r="A19" s="142"/>
      <c r="B19" s="44" t="s">
        <v>34</v>
      </c>
      <c r="C19" s="118"/>
      <c r="D19" s="127"/>
      <c r="E19" s="121"/>
      <c r="F19" s="121"/>
      <c r="G19" s="124"/>
      <c r="H19" s="127"/>
      <c r="I19" s="86"/>
      <c r="J19" s="86"/>
      <c r="K19" s="86"/>
      <c r="L19" s="86"/>
      <c r="M19" s="86"/>
      <c r="N19" s="86"/>
      <c r="O19" s="136"/>
      <c r="P19" s="151"/>
      <c r="Q19" s="136"/>
    </row>
    <row r="20" spans="1:17" ht="21.75" customHeight="1">
      <c r="A20" s="140">
        <v>3</v>
      </c>
      <c r="B20" s="67" t="s">
        <v>45</v>
      </c>
      <c r="C20" s="116" t="s">
        <v>57</v>
      </c>
      <c r="D20" s="125" t="s">
        <v>59</v>
      </c>
      <c r="E20" s="119">
        <v>2</v>
      </c>
      <c r="F20" s="119">
        <v>2</v>
      </c>
      <c r="G20" s="122">
        <v>8</v>
      </c>
      <c r="H20" s="125" t="s">
        <v>58</v>
      </c>
      <c r="I20" s="84">
        <v>10</v>
      </c>
      <c r="J20" s="84">
        <v>0</v>
      </c>
      <c r="K20" s="84">
        <v>0</v>
      </c>
      <c r="L20" s="84">
        <v>0.6666666666666666</v>
      </c>
      <c r="M20" s="84">
        <v>2</v>
      </c>
      <c r="N20" s="84">
        <v>12.666666666666666</v>
      </c>
      <c r="O20" s="134">
        <v>3</v>
      </c>
      <c r="P20" s="149">
        <f>N20/N14</f>
        <v>0.6440677966101694</v>
      </c>
      <c r="Q20" s="134">
        <v>2</v>
      </c>
    </row>
    <row r="21" spans="1:17" ht="124.5" customHeight="1">
      <c r="A21" s="141"/>
      <c r="B21" s="42" t="s">
        <v>48</v>
      </c>
      <c r="C21" s="117"/>
      <c r="D21" s="126"/>
      <c r="E21" s="120"/>
      <c r="F21" s="120"/>
      <c r="G21" s="123"/>
      <c r="H21" s="126"/>
      <c r="I21" s="85"/>
      <c r="J21" s="85"/>
      <c r="K21" s="85"/>
      <c r="L21" s="85"/>
      <c r="M21" s="85"/>
      <c r="N21" s="85"/>
      <c r="O21" s="135"/>
      <c r="P21" s="150"/>
      <c r="Q21" s="135"/>
    </row>
    <row r="22" spans="1:17" ht="31.5" customHeight="1" thickBot="1">
      <c r="A22" s="142"/>
      <c r="B22" s="42" t="s">
        <v>60</v>
      </c>
      <c r="C22" s="118"/>
      <c r="D22" s="127"/>
      <c r="E22" s="121"/>
      <c r="F22" s="121"/>
      <c r="G22" s="124"/>
      <c r="H22" s="127"/>
      <c r="I22" s="86"/>
      <c r="J22" s="86"/>
      <c r="K22" s="86"/>
      <c r="L22" s="86"/>
      <c r="M22" s="86"/>
      <c r="N22" s="86"/>
      <c r="O22" s="136"/>
      <c r="P22" s="151"/>
      <c r="Q22" s="136"/>
    </row>
    <row r="23" spans="1:17" ht="30.75" customHeight="1">
      <c r="A23" s="140">
        <v>4</v>
      </c>
      <c r="B23" s="69" t="s">
        <v>70</v>
      </c>
      <c r="C23" s="116" t="s">
        <v>71</v>
      </c>
      <c r="D23" s="146" t="s">
        <v>74</v>
      </c>
      <c r="E23" s="140">
        <v>2</v>
      </c>
      <c r="F23" s="143">
        <v>2</v>
      </c>
      <c r="G23" s="122">
        <v>8</v>
      </c>
      <c r="H23" s="125" t="s">
        <v>72</v>
      </c>
      <c r="I23" s="84">
        <v>6.666666666666667</v>
      </c>
      <c r="J23" s="84">
        <v>0</v>
      </c>
      <c r="K23" s="84">
        <v>0</v>
      </c>
      <c r="L23" s="84">
        <v>0</v>
      </c>
      <c r="M23" s="84">
        <v>1</v>
      </c>
      <c r="N23" s="84">
        <v>7.666666666666667</v>
      </c>
      <c r="O23" s="134">
        <v>4</v>
      </c>
      <c r="P23" s="149">
        <f>N23/N14</f>
        <v>0.3898305084745763</v>
      </c>
      <c r="Q23" s="134">
        <v>3</v>
      </c>
    </row>
    <row r="24" spans="1:17" ht="18.75" customHeight="1">
      <c r="A24" s="141"/>
      <c r="B24" s="42" t="s">
        <v>73</v>
      </c>
      <c r="C24" s="117"/>
      <c r="D24" s="147"/>
      <c r="E24" s="141"/>
      <c r="F24" s="144"/>
      <c r="G24" s="123"/>
      <c r="H24" s="126"/>
      <c r="I24" s="85"/>
      <c r="J24" s="85"/>
      <c r="K24" s="85"/>
      <c r="L24" s="85"/>
      <c r="M24" s="85"/>
      <c r="N24" s="85"/>
      <c r="O24" s="135"/>
      <c r="P24" s="150"/>
      <c r="Q24" s="135"/>
    </row>
    <row r="25" spans="1:17" ht="21.75" customHeight="1" thickBot="1">
      <c r="A25" s="142"/>
      <c r="B25" s="43" t="s">
        <v>75</v>
      </c>
      <c r="C25" s="118"/>
      <c r="D25" s="148"/>
      <c r="E25" s="142"/>
      <c r="F25" s="145"/>
      <c r="G25" s="124"/>
      <c r="H25" s="127"/>
      <c r="I25" s="86"/>
      <c r="J25" s="86"/>
      <c r="K25" s="86"/>
      <c r="L25" s="86"/>
      <c r="M25" s="86"/>
      <c r="N25" s="86"/>
      <c r="O25" s="136"/>
      <c r="P25" s="151"/>
      <c r="Q25" s="136"/>
    </row>
    <row r="26" spans="1:17" ht="21" customHeight="1">
      <c r="A26" s="140">
        <v>5</v>
      </c>
      <c r="B26" s="69" t="s">
        <v>76</v>
      </c>
      <c r="C26" s="116" t="s">
        <v>77</v>
      </c>
      <c r="D26" s="146" t="s">
        <v>80</v>
      </c>
      <c r="E26" s="140">
        <v>2</v>
      </c>
      <c r="F26" s="143">
        <v>2</v>
      </c>
      <c r="G26" s="122">
        <v>7</v>
      </c>
      <c r="H26" s="125" t="s">
        <v>78</v>
      </c>
      <c r="I26" s="84">
        <v>6.666666666666667</v>
      </c>
      <c r="J26" s="84">
        <v>0</v>
      </c>
      <c r="K26" s="84">
        <v>0</v>
      </c>
      <c r="L26" s="84">
        <v>0</v>
      </c>
      <c r="M26" s="84">
        <v>1</v>
      </c>
      <c r="N26" s="84">
        <v>7.666666666666667</v>
      </c>
      <c r="O26" s="134">
        <v>5</v>
      </c>
      <c r="P26" s="149">
        <f>N26/N14</f>
        <v>0.3898305084745763</v>
      </c>
      <c r="Q26" s="134">
        <v>3</v>
      </c>
    </row>
    <row r="27" spans="1:17" ht="62.25" customHeight="1">
      <c r="A27" s="141"/>
      <c r="B27" s="42" t="s">
        <v>79</v>
      </c>
      <c r="C27" s="117"/>
      <c r="D27" s="147"/>
      <c r="E27" s="141"/>
      <c r="F27" s="144"/>
      <c r="G27" s="123"/>
      <c r="H27" s="126"/>
      <c r="I27" s="85"/>
      <c r="J27" s="85"/>
      <c r="K27" s="85"/>
      <c r="L27" s="85"/>
      <c r="M27" s="85"/>
      <c r="N27" s="85"/>
      <c r="O27" s="135"/>
      <c r="P27" s="150"/>
      <c r="Q27" s="135"/>
    </row>
    <row r="28" spans="1:17" ht="21.75" customHeight="1" thickBot="1">
      <c r="A28" s="142"/>
      <c r="B28" s="43" t="s">
        <v>81</v>
      </c>
      <c r="C28" s="118"/>
      <c r="D28" s="148"/>
      <c r="E28" s="142"/>
      <c r="F28" s="145"/>
      <c r="G28" s="124"/>
      <c r="H28" s="127"/>
      <c r="I28" s="86"/>
      <c r="J28" s="86"/>
      <c r="K28" s="86"/>
      <c r="L28" s="86"/>
      <c r="M28" s="86"/>
      <c r="N28" s="86"/>
      <c r="O28" s="136"/>
      <c r="P28" s="151"/>
      <c r="Q28" s="136"/>
    </row>
    <row r="29" spans="1:17" ht="26.25" customHeight="1">
      <c r="A29" s="140">
        <v>6</v>
      </c>
      <c r="B29" s="70" t="s">
        <v>35</v>
      </c>
      <c r="C29" s="116" t="s">
        <v>61</v>
      </c>
      <c r="D29" s="146" t="s">
        <v>63</v>
      </c>
      <c r="E29" s="140">
        <v>2</v>
      </c>
      <c r="F29" s="143">
        <v>1</v>
      </c>
      <c r="G29" s="122">
        <v>9</v>
      </c>
      <c r="H29" s="125" t="s">
        <v>37</v>
      </c>
      <c r="I29" s="84">
        <v>6.333333333333333</v>
      </c>
      <c r="J29" s="84">
        <v>0</v>
      </c>
      <c r="K29" s="84">
        <v>-3</v>
      </c>
      <c r="L29" s="84">
        <v>-0.3333333333333333</v>
      </c>
      <c r="M29" s="84">
        <v>0.6666666666666666</v>
      </c>
      <c r="N29" s="84">
        <v>3.666666666666666</v>
      </c>
      <c r="O29" s="134">
        <v>6</v>
      </c>
      <c r="P29" s="149">
        <f>N29/N14</f>
        <v>0.18644067796610164</v>
      </c>
      <c r="Q29" s="134"/>
    </row>
    <row r="30" spans="1:17" ht="60" customHeight="1">
      <c r="A30" s="141"/>
      <c r="B30" s="68" t="s">
        <v>62</v>
      </c>
      <c r="C30" s="117"/>
      <c r="D30" s="147"/>
      <c r="E30" s="141"/>
      <c r="F30" s="144"/>
      <c r="G30" s="123"/>
      <c r="H30" s="126"/>
      <c r="I30" s="85"/>
      <c r="J30" s="85"/>
      <c r="K30" s="85"/>
      <c r="L30" s="85"/>
      <c r="M30" s="85"/>
      <c r="N30" s="85"/>
      <c r="O30" s="135"/>
      <c r="P30" s="150"/>
      <c r="Q30" s="135"/>
    </row>
    <row r="31" spans="1:17" ht="25.5" customHeight="1" thickBot="1">
      <c r="A31" s="142"/>
      <c r="B31" s="68" t="s">
        <v>36</v>
      </c>
      <c r="C31" s="118"/>
      <c r="D31" s="148"/>
      <c r="E31" s="142"/>
      <c r="F31" s="145"/>
      <c r="G31" s="124"/>
      <c r="H31" s="127"/>
      <c r="I31" s="86"/>
      <c r="J31" s="86"/>
      <c r="K31" s="86"/>
      <c r="L31" s="86"/>
      <c r="M31" s="86"/>
      <c r="N31" s="86"/>
      <c r="O31" s="136"/>
      <c r="P31" s="151"/>
      <c r="Q31" s="136"/>
    </row>
    <row r="32" spans="1:17" ht="18" customHeight="1">
      <c r="A32" s="140">
        <v>7</v>
      </c>
      <c r="B32" s="67" t="s">
        <v>45</v>
      </c>
      <c r="C32" s="116" t="s">
        <v>46</v>
      </c>
      <c r="D32" s="125" t="s">
        <v>49</v>
      </c>
      <c r="E32" s="119">
        <v>1</v>
      </c>
      <c r="F32" s="119">
        <v>1</v>
      </c>
      <c r="G32" s="122">
        <v>11</v>
      </c>
      <c r="H32" s="125" t="s">
        <v>47</v>
      </c>
      <c r="I32" s="84">
        <v>1</v>
      </c>
      <c r="J32" s="84">
        <v>0</v>
      </c>
      <c r="K32" s="84">
        <v>0</v>
      </c>
      <c r="L32" s="84">
        <v>0.3333333333333333</v>
      </c>
      <c r="M32" s="84">
        <v>1.6666666666666667</v>
      </c>
      <c r="N32" s="84">
        <v>3</v>
      </c>
      <c r="O32" s="134">
        <v>7</v>
      </c>
      <c r="P32" s="149">
        <f>N32/N14</f>
        <v>0.15254237288135591</v>
      </c>
      <c r="Q32" s="134"/>
    </row>
    <row r="33" spans="1:17" ht="48" customHeight="1">
      <c r="A33" s="141"/>
      <c r="B33" s="42" t="s">
        <v>48</v>
      </c>
      <c r="C33" s="117"/>
      <c r="D33" s="126"/>
      <c r="E33" s="120"/>
      <c r="F33" s="120"/>
      <c r="G33" s="123"/>
      <c r="H33" s="126"/>
      <c r="I33" s="85"/>
      <c r="J33" s="85"/>
      <c r="K33" s="85"/>
      <c r="L33" s="85"/>
      <c r="M33" s="85"/>
      <c r="N33" s="85"/>
      <c r="O33" s="135"/>
      <c r="P33" s="150"/>
      <c r="Q33" s="135"/>
    </row>
    <row r="34" spans="1:17" ht="20.25" customHeight="1" thickBot="1">
      <c r="A34" s="142"/>
      <c r="B34" s="42" t="s">
        <v>50</v>
      </c>
      <c r="C34" s="118"/>
      <c r="D34" s="127"/>
      <c r="E34" s="121"/>
      <c r="F34" s="121"/>
      <c r="G34" s="124"/>
      <c r="H34" s="127"/>
      <c r="I34" s="86"/>
      <c r="J34" s="86"/>
      <c r="K34" s="86"/>
      <c r="L34" s="86"/>
      <c r="M34" s="86"/>
      <c r="N34" s="86"/>
      <c r="O34" s="136"/>
      <c r="P34" s="151"/>
      <c r="Q34" s="136"/>
    </row>
    <row r="35" spans="1:17" ht="21.75" customHeight="1">
      <c r="A35" s="140">
        <v>8</v>
      </c>
      <c r="B35" s="69" t="s">
        <v>64</v>
      </c>
      <c r="C35" s="116" t="s">
        <v>65</v>
      </c>
      <c r="D35" s="146" t="s">
        <v>68</v>
      </c>
      <c r="E35" s="140">
        <v>1</v>
      </c>
      <c r="F35" s="143">
        <v>1</v>
      </c>
      <c r="G35" s="122">
        <v>6</v>
      </c>
      <c r="H35" s="125" t="s">
        <v>66</v>
      </c>
      <c r="I35" s="84">
        <v>0</v>
      </c>
      <c r="J35" s="84">
        <v>0</v>
      </c>
      <c r="K35" s="84">
        <v>0</v>
      </c>
      <c r="L35" s="84">
        <v>0</v>
      </c>
      <c r="M35" s="84">
        <v>0.3333333333333333</v>
      </c>
      <c r="N35" s="84">
        <v>0.3333333333333333</v>
      </c>
      <c r="O35" s="134">
        <v>8</v>
      </c>
      <c r="P35" s="149">
        <f>N35/N14</f>
        <v>0.016949152542372878</v>
      </c>
      <c r="Q35" s="134"/>
    </row>
    <row r="36" spans="1:17" ht="59.25" customHeight="1">
      <c r="A36" s="141"/>
      <c r="B36" s="42" t="s">
        <v>67</v>
      </c>
      <c r="C36" s="117"/>
      <c r="D36" s="147"/>
      <c r="E36" s="141"/>
      <c r="F36" s="144"/>
      <c r="G36" s="123"/>
      <c r="H36" s="126"/>
      <c r="I36" s="85"/>
      <c r="J36" s="85"/>
      <c r="K36" s="85"/>
      <c r="L36" s="85"/>
      <c r="M36" s="85"/>
      <c r="N36" s="85"/>
      <c r="O36" s="135"/>
      <c r="P36" s="150"/>
      <c r="Q36" s="135"/>
    </row>
    <row r="37" spans="1:17" ht="21.75" customHeight="1" thickBot="1">
      <c r="A37" s="142"/>
      <c r="B37" s="43" t="s">
        <v>69</v>
      </c>
      <c r="C37" s="118"/>
      <c r="D37" s="148"/>
      <c r="E37" s="142"/>
      <c r="F37" s="145"/>
      <c r="G37" s="124"/>
      <c r="H37" s="127"/>
      <c r="I37" s="86"/>
      <c r="J37" s="86"/>
      <c r="K37" s="86"/>
      <c r="L37" s="86"/>
      <c r="M37" s="86"/>
      <c r="N37" s="86"/>
      <c r="O37" s="136"/>
      <c r="P37" s="151"/>
      <c r="Q37" s="136"/>
    </row>
    <row r="38" ht="25.5">
      <c r="G38" s="75">
        <f>SUM(G14:G37)</f>
        <v>63</v>
      </c>
    </row>
    <row r="39" spans="2:43" ht="23.25">
      <c r="B39" s="30" t="s">
        <v>28</v>
      </c>
      <c r="C39" s="29"/>
      <c r="D39" s="30" t="s">
        <v>82</v>
      </c>
      <c r="E39" s="1"/>
      <c r="G39" s="21"/>
      <c r="I39" s="27"/>
      <c r="J39" s="27"/>
      <c r="K39" s="27"/>
      <c r="L39" s="27"/>
      <c r="M39" s="27"/>
      <c r="N39" s="27"/>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2:43" ht="23.25">
      <c r="B40" s="30"/>
      <c r="C40" s="29"/>
      <c r="D40" s="32" t="s">
        <v>83</v>
      </c>
      <c r="E40" s="1"/>
      <c r="I40" s="27"/>
      <c r="J40" s="27"/>
      <c r="K40" s="27"/>
      <c r="L40" s="27"/>
      <c r="M40" s="27"/>
      <c r="N40" s="27"/>
      <c r="R40" s="1"/>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2:43" ht="23.25">
      <c r="B41" s="30"/>
      <c r="C41" s="29"/>
      <c r="D41" s="30" t="s">
        <v>84</v>
      </c>
      <c r="E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2:43" ht="23.25">
      <c r="B42" s="30"/>
      <c r="C42" s="29"/>
      <c r="D42" s="30" t="s">
        <v>85</v>
      </c>
      <c r="E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2:43" ht="23.25">
      <c r="B43" s="30"/>
      <c r="C43" s="29"/>
      <c r="D43" s="30" t="s">
        <v>86</v>
      </c>
      <c r="E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2:43" ht="23.25">
      <c r="B44" s="30"/>
      <c r="C44" s="29"/>
      <c r="D44" s="30"/>
      <c r="E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2:43" ht="23.25">
      <c r="B45" s="73" t="s">
        <v>29</v>
      </c>
      <c r="C45" s="35"/>
      <c r="D45" s="30" t="s">
        <v>82</v>
      </c>
      <c r="E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2:43" ht="23.25">
      <c r="B46" s="30" t="s">
        <v>30</v>
      </c>
      <c r="C46" s="29"/>
      <c r="D46" s="71" t="s">
        <v>87</v>
      </c>
      <c r="E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2:43" ht="23.25">
      <c r="B47" s="74" t="s">
        <v>32</v>
      </c>
      <c r="C47" s="32"/>
      <c r="D47" s="72" t="s">
        <v>88</v>
      </c>
      <c r="E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sheetData>
  <sheetProtection/>
  <mergeCells count="154">
    <mergeCell ref="A1:O1"/>
    <mergeCell ref="A2:O2"/>
    <mergeCell ref="A3:O3"/>
    <mergeCell ref="A5:B5"/>
    <mergeCell ref="C5:O5"/>
    <mergeCell ref="A6:B6"/>
    <mergeCell ref="C6:O6"/>
    <mergeCell ref="C7:O7"/>
    <mergeCell ref="A8:B8"/>
    <mergeCell ref="C8:O8"/>
    <mergeCell ref="A9:D9"/>
    <mergeCell ref="E9:K9"/>
    <mergeCell ref="A10:O10"/>
    <mergeCell ref="A7:B7"/>
    <mergeCell ref="A11:A13"/>
    <mergeCell ref="C11:C13"/>
    <mergeCell ref="E11:E13"/>
    <mergeCell ref="F11:F13"/>
    <mergeCell ref="G11:G13"/>
    <mergeCell ref="H11:H13"/>
    <mergeCell ref="D12:D13"/>
    <mergeCell ref="C17:C19"/>
    <mergeCell ref="E17:E19"/>
    <mergeCell ref="F17:F19"/>
    <mergeCell ref="G17:G19"/>
    <mergeCell ref="H17:H19"/>
    <mergeCell ref="M17:M19"/>
    <mergeCell ref="E14:E16"/>
    <mergeCell ref="F14:F16"/>
    <mergeCell ref="N17:N19"/>
    <mergeCell ref="O17:O19"/>
    <mergeCell ref="I11:M11"/>
    <mergeCell ref="N11:N13"/>
    <mergeCell ref="O11:O13"/>
    <mergeCell ref="I17:I19"/>
    <mergeCell ref="J17:J19"/>
    <mergeCell ref="O14:O16"/>
    <mergeCell ref="I14:I16"/>
    <mergeCell ref="J14:J16"/>
    <mergeCell ref="K14:K16"/>
    <mergeCell ref="L14:L16"/>
    <mergeCell ref="K17:K19"/>
    <mergeCell ref="L17:L19"/>
    <mergeCell ref="A32:A34"/>
    <mergeCell ref="C32:C34"/>
    <mergeCell ref="E32:E34"/>
    <mergeCell ref="F32:F34"/>
    <mergeCell ref="G32:G34"/>
    <mergeCell ref="H32:H34"/>
    <mergeCell ref="H14:H16"/>
    <mergeCell ref="O32:O34"/>
    <mergeCell ref="I32:I34"/>
    <mergeCell ref="J32:J34"/>
    <mergeCell ref="K32:K34"/>
    <mergeCell ref="L32:L34"/>
    <mergeCell ref="M32:M34"/>
    <mergeCell ref="M14:M16"/>
    <mergeCell ref="N14:N16"/>
    <mergeCell ref="N32:N34"/>
    <mergeCell ref="A20:A22"/>
    <mergeCell ref="C20:C22"/>
    <mergeCell ref="E20:E22"/>
    <mergeCell ref="F20:F22"/>
    <mergeCell ref="G20:G22"/>
    <mergeCell ref="A14:A16"/>
    <mergeCell ref="C14:C16"/>
    <mergeCell ref="G14:G16"/>
    <mergeCell ref="D14:D16"/>
    <mergeCell ref="D17:D19"/>
    <mergeCell ref="M20:M22"/>
    <mergeCell ref="N20:N22"/>
    <mergeCell ref="O20:O22"/>
    <mergeCell ref="D20:D22"/>
    <mergeCell ref="H20:H22"/>
    <mergeCell ref="I20:I22"/>
    <mergeCell ref="J20:J22"/>
    <mergeCell ref="K20:K22"/>
    <mergeCell ref="L20:L22"/>
    <mergeCell ref="L29:L31"/>
    <mergeCell ref="M29:M31"/>
    <mergeCell ref="N29:N31"/>
    <mergeCell ref="O29:O31"/>
    <mergeCell ref="C29:C31"/>
    <mergeCell ref="E29:E31"/>
    <mergeCell ref="F29:F31"/>
    <mergeCell ref="G29:G31"/>
    <mergeCell ref="H29:H31"/>
    <mergeCell ref="I29:I31"/>
    <mergeCell ref="G35:G37"/>
    <mergeCell ref="H35:H37"/>
    <mergeCell ref="I35:I37"/>
    <mergeCell ref="J35:J37"/>
    <mergeCell ref="K35:K37"/>
    <mergeCell ref="J29:J31"/>
    <mergeCell ref="K29:K31"/>
    <mergeCell ref="A29:A31"/>
    <mergeCell ref="A17:A19"/>
    <mergeCell ref="L35:L37"/>
    <mergeCell ref="M35:M37"/>
    <mergeCell ref="N35:N37"/>
    <mergeCell ref="O35:O37"/>
    <mergeCell ref="A35:A37"/>
    <mergeCell ref="C35:C37"/>
    <mergeCell ref="E35:E37"/>
    <mergeCell ref="F35:F37"/>
    <mergeCell ref="A23:A25"/>
    <mergeCell ref="C23:C25"/>
    <mergeCell ref="E23:E25"/>
    <mergeCell ref="F23:F25"/>
    <mergeCell ref="G23:G25"/>
    <mergeCell ref="H23:H25"/>
    <mergeCell ref="D23:D25"/>
    <mergeCell ref="I23:I25"/>
    <mergeCell ref="J23:J25"/>
    <mergeCell ref="K23:K25"/>
    <mergeCell ref="L23:L25"/>
    <mergeCell ref="M23:M25"/>
    <mergeCell ref="N23:N25"/>
    <mergeCell ref="O23:O25"/>
    <mergeCell ref="A26:A28"/>
    <mergeCell ref="C26:C28"/>
    <mergeCell ref="E26:E28"/>
    <mergeCell ref="F26:F28"/>
    <mergeCell ref="G26:G28"/>
    <mergeCell ref="H26:H28"/>
    <mergeCell ref="I26:I28"/>
    <mergeCell ref="J26:J28"/>
    <mergeCell ref="K26:K28"/>
    <mergeCell ref="P14:P16"/>
    <mergeCell ref="P17:P19"/>
    <mergeCell ref="D29:D31"/>
    <mergeCell ref="D32:D34"/>
    <mergeCell ref="D35:D37"/>
    <mergeCell ref="L26:L28"/>
    <mergeCell ref="M26:M28"/>
    <mergeCell ref="N26:N28"/>
    <mergeCell ref="O26:O28"/>
    <mergeCell ref="D26:D28"/>
    <mergeCell ref="P26:P28"/>
    <mergeCell ref="P29:P31"/>
    <mergeCell ref="P32:P34"/>
    <mergeCell ref="P35:P37"/>
    <mergeCell ref="Q11:Q13"/>
    <mergeCell ref="Q14:Q16"/>
    <mergeCell ref="Q17:Q19"/>
    <mergeCell ref="P20:P22"/>
    <mergeCell ref="P23:P25"/>
    <mergeCell ref="P11:P13"/>
    <mergeCell ref="Q23:Q25"/>
    <mergeCell ref="Q26:Q28"/>
    <mergeCell ref="Q29:Q31"/>
    <mergeCell ref="Q32:Q34"/>
    <mergeCell ref="Q35:Q37"/>
    <mergeCell ref="Q20:Q22"/>
  </mergeCells>
  <printOptions/>
  <pageMargins left="0.56" right="0.52" top="0.32" bottom="0.3" header="0.31496062992125984" footer="0.31496062992125984"/>
  <pageSetup fitToHeight="1" fitToWidth="1" horizontalDpi="180" verticalDpi="180" orientation="landscape" paperSize="9" scale="4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S47"/>
  <sheetViews>
    <sheetView zoomScale="50" zoomScaleNormal="50" zoomScalePageLayoutView="0" workbookViewId="0" topLeftCell="A1">
      <selection activeCell="A1" sqref="A1:O1"/>
    </sheetView>
  </sheetViews>
  <sheetFormatPr defaultColWidth="8.8515625" defaultRowHeight="15"/>
  <cols>
    <col min="1" max="1" width="6.28125" style="1" customWidth="1"/>
    <col min="2" max="2" width="52.57421875" style="31" bestFit="1" customWidth="1"/>
    <col min="3" max="3" width="52.57421875" style="31" customWidth="1"/>
    <col min="4" max="4" width="83.28125" style="1" customWidth="1"/>
    <col min="5" max="5" width="9.7109375" style="36" customWidth="1"/>
    <col min="6" max="6" width="8.8515625" style="1" customWidth="1"/>
    <col min="7" max="7" width="8.00390625" style="1" customWidth="1"/>
    <col min="8" max="8" width="27.7109375" style="31" customWidth="1"/>
    <col min="9" max="9" width="14.8515625" style="33" customWidth="1"/>
    <col min="10" max="10" width="11.421875" style="33" customWidth="1"/>
    <col min="11" max="11" width="16.57421875" style="33" customWidth="1"/>
    <col min="12" max="12" width="13.57421875" style="33" customWidth="1"/>
    <col min="13" max="13" width="14.8515625" style="33" customWidth="1"/>
    <col min="14" max="14" width="9.00390625" style="34" bestFit="1" customWidth="1"/>
    <col min="15" max="15" width="8.8515625" style="21" customWidth="1"/>
    <col min="16" max="16" width="10.57421875" style="21" customWidth="1"/>
    <col min="17" max="17" width="11.421875" style="21" customWidth="1"/>
    <col min="18" max="18" width="8.8515625" style="21" customWidth="1"/>
    <col min="19" max="19" width="23.8515625" style="21" bestFit="1" customWidth="1"/>
    <col min="20" max="20" width="18.00390625" style="21" bestFit="1" customWidth="1"/>
    <col min="21" max="21" width="17.00390625" style="21" bestFit="1" customWidth="1"/>
    <col min="22" max="22" width="17.140625" style="21" bestFit="1" customWidth="1"/>
    <col min="23" max="23" width="10.421875" style="21" bestFit="1" customWidth="1"/>
    <col min="24" max="45" width="8.8515625" style="21" customWidth="1"/>
    <col min="46" max="16384" width="8.8515625" style="1" customWidth="1"/>
  </cols>
  <sheetData>
    <row r="1" spans="1:45" ht="33" customHeight="1">
      <c r="A1" s="89" t="s">
        <v>38</v>
      </c>
      <c r="B1" s="89"/>
      <c r="C1" s="89"/>
      <c r="D1" s="89"/>
      <c r="E1" s="89"/>
      <c r="F1" s="89"/>
      <c r="G1" s="89"/>
      <c r="H1" s="89"/>
      <c r="I1" s="89"/>
      <c r="J1" s="89"/>
      <c r="K1" s="89"/>
      <c r="L1" s="89"/>
      <c r="M1" s="89"/>
      <c r="N1" s="89"/>
      <c r="O1" s="89"/>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5.25" customHeight="1">
      <c r="A2" s="90"/>
      <c r="B2" s="91"/>
      <c r="C2" s="91"/>
      <c r="D2" s="91"/>
      <c r="E2" s="91"/>
      <c r="F2" s="91"/>
      <c r="G2" s="91"/>
      <c r="H2" s="91"/>
      <c r="I2" s="91"/>
      <c r="J2" s="91"/>
      <c r="K2" s="91"/>
      <c r="L2" s="91"/>
      <c r="M2" s="91"/>
      <c r="N2" s="91"/>
      <c r="O2" s="9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2.5">
      <c r="A3" s="92" t="s">
        <v>39</v>
      </c>
      <c r="B3" s="92"/>
      <c r="C3" s="92"/>
      <c r="D3" s="92"/>
      <c r="E3" s="92"/>
      <c r="F3" s="92"/>
      <c r="G3" s="92"/>
      <c r="H3" s="92"/>
      <c r="I3" s="92"/>
      <c r="J3" s="92"/>
      <c r="K3" s="92"/>
      <c r="L3" s="92"/>
      <c r="M3" s="92"/>
      <c r="N3" s="92"/>
      <c r="O3" s="92"/>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19.5" thickBot="1">
      <c r="A4" s="3"/>
      <c r="B4" s="48"/>
      <c r="C4" s="48"/>
      <c r="D4" s="4"/>
      <c r="E4" s="4"/>
      <c r="F4" s="4"/>
      <c r="G4" s="4"/>
      <c r="H4" s="5"/>
      <c r="I4" s="4"/>
      <c r="J4" s="4"/>
      <c r="K4" s="4"/>
      <c r="L4" s="4"/>
      <c r="M4" s="4"/>
      <c r="N4" s="4"/>
      <c r="O4" s="4"/>
      <c r="P4" s="4"/>
      <c r="Q4" s="4"/>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93" t="s">
        <v>0</v>
      </c>
      <c r="B5" s="94"/>
      <c r="C5" s="98" t="s">
        <v>40</v>
      </c>
      <c r="D5" s="98"/>
      <c r="E5" s="98"/>
      <c r="F5" s="98"/>
      <c r="G5" s="98"/>
      <c r="H5" s="98"/>
      <c r="I5" s="98"/>
      <c r="J5" s="98"/>
      <c r="K5" s="98"/>
      <c r="L5" s="98"/>
      <c r="M5" s="98"/>
      <c r="N5" s="98"/>
      <c r="O5" s="98"/>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99" t="s">
        <v>1</v>
      </c>
      <c r="B6" s="100"/>
      <c r="C6" s="101" t="s">
        <v>2</v>
      </c>
      <c r="D6" s="101"/>
      <c r="E6" s="101"/>
      <c r="F6" s="101"/>
      <c r="G6" s="101"/>
      <c r="H6" s="101"/>
      <c r="I6" s="101"/>
      <c r="J6" s="101"/>
      <c r="K6" s="101"/>
      <c r="L6" s="101"/>
      <c r="M6" s="101"/>
      <c r="N6" s="101"/>
      <c r="O6" s="10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99" t="s">
        <v>3</v>
      </c>
      <c r="B7" s="100"/>
      <c r="C7" s="101" t="s">
        <v>550</v>
      </c>
      <c r="D7" s="101"/>
      <c r="E7" s="101"/>
      <c r="F7" s="101"/>
      <c r="G7" s="101"/>
      <c r="H7" s="101"/>
      <c r="I7" s="101"/>
      <c r="J7" s="101"/>
      <c r="K7" s="101"/>
      <c r="L7" s="101"/>
      <c r="M7" s="101"/>
      <c r="N7" s="101"/>
      <c r="O7" s="10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4" thickBot="1">
      <c r="A8" s="102" t="s">
        <v>4</v>
      </c>
      <c r="B8" s="103"/>
      <c r="C8" s="104" t="s">
        <v>5</v>
      </c>
      <c r="D8" s="104"/>
      <c r="E8" s="104"/>
      <c r="F8" s="104"/>
      <c r="G8" s="104"/>
      <c r="H8" s="104"/>
      <c r="I8" s="104"/>
      <c r="J8" s="104"/>
      <c r="K8" s="104"/>
      <c r="L8" s="104"/>
      <c r="M8" s="104"/>
      <c r="N8" s="104"/>
      <c r="O8" s="104"/>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8.25" customHeight="1">
      <c r="A9" s="87"/>
      <c r="B9" s="88"/>
      <c r="C9" s="88"/>
      <c r="D9" s="88"/>
      <c r="E9" s="88"/>
      <c r="F9" s="88"/>
      <c r="G9" s="88"/>
      <c r="H9" s="88"/>
      <c r="I9" s="88"/>
      <c r="J9" s="88"/>
      <c r="K9" s="88"/>
      <c r="L9" s="6"/>
      <c r="M9" s="6"/>
      <c r="N9" s="6"/>
      <c r="O9" s="6"/>
      <c r="P9" s="6"/>
      <c r="Q9" s="6"/>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19" s="6" customFormat="1" ht="33" customHeight="1" thickBot="1">
      <c r="A10" s="105" t="s">
        <v>31</v>
      </c>
      <c r="B10" s="105"/>
      <c r="C10" s="105"/>
      <c r="D10" s="105"/>
      <c r="E10" s="105"/>
      <c r="F10" s="105"/>
      <c r="G10" s="105"/>
      <c r="H10" s="105"/>
      <c r="I10" s="105"/>
      <c r="J10" s="105"/>
      <c r="K10" s="105"/>
      <c r="L10" s="105"/>
      <c r="M10" s="105"/>
      <c r="N10" s="105"/>
      <c r="O10" s="105"/>
      <c r="S10" s="1"/>
    </row>
    <row r="11" spans="1:19" s="9" customFormat="1" ht="19.5" thickBot="1">
      <c r="A11" s="95" t="s">
        <v>6</v>
      </c>
      <c r="B11" s="7" t="s">
        <v>7</v>
      </c>
      <c r="C11" s="106" t="s">
        <v>41</v>
      </c>
      <c r="D11" s="8" t="s">
        <v>8</v>
      </c>
      <c r="E11" s="95" t="s">
        <v>9</v>
      </c>
      <c r="F11" s="95" t="s">
        <v>10</v>
      </c>
      <c r="G11" s="95" t="s">
        <v>11</v>
      </c>
      <c r="H11" s="95" t="s">
        <v>12</v>
      </c>
      <c r="I11" s="112" t="s">
        <v>13</v>
      </c>
      <c r="J11" s="112"/>
      <c r="K11" s="112"/>
      <c r="L11" s="112"/>
      <c r="M11" s="112"/>
      <c r="N11" s="113" t="s">
        <v>14</v>
      </c>
      <c r="O11" s="106" t="s">
        <v>504</v>
      </c>
      <c r="P11" s="95" t="s">
        <v>90</v>
      </c>
      <c r="Q11" s="95" t="s">
        <v>92</v>
      </c>
      <c r="S11" s="1"/>
    </row>
    <row r="12" spans="1:19" s="9" customFormat="1" ht="18.75">
      <c r="A12" s="96"/>
      <c r="B12" s="10" t="s">
        <v>15</v>
      </c>
      <c r="C12" s="107"/>
      <c r="D12" s="107" t="s">
        <v>16</v>
      </c>
      <c r="E12" s="96"/>
      <c r="F12" s="96"/>
      <c r="G12" s="96"/>
      <c r="H12" s="96"/>
      <c r="I12" s="11" t="s">
        <v>17</v>
      </c>
      <c r="J12" s="12" t="s">
        <v>18</v>
      </c>
      <c r="K12" s="13" t="s">
        <v>19</v>
      </c>
      <c r="L12" s="14" t="s">
        <v>20</v>
      </c>
      <c r="M12" s="13" t="s">
        <v>21</v>
      </c>
      <c r="N12" s="114"/>
      <c r="O12" s="107"/>
      <c r="P12" s="96"/>
      <c r="Q12" s="96"/>
      <c r="S12" s="1"/>
    </row>
    <row r="13" spans="1:19" s="9" customFormat="1" ht="19.5" thickBot="1">
      <c r="A13" s="97"/>
      <c r="B13" s="15" t="s">
        <v>22</v>
      </c>
      <c r="C13" s="108"/>
      <c r="D13" s="108"/>
      <c r="E13" s="97"/>
      <c r="F13" s="97"/>
      <c r="G13" s="97"/>
      <c r="H13" s="97"/>
      <c r="I13" s="16" t="s">
        <v>23</v>
      </c>
      <c r="J13" s="17" t="s">
        <v>24</v>
      </c>
      <c r="K13" s="18" t="s">
        <v>25</v>
      </c>
      <c r="L13" s="19" t="s">
        <v>26</v>
      </c>
      <c r="M13" s="20" t="s">
        <v>27</v>
      </c>
      <c r="N13" s="115"/>
      <c r="O13" s="108"/>
      <c r="P13" s="97"/>
      <c r="Q13" s="97"/>
      <c r="S13" s="1"/>
    </row>
    <row r="14" spans="1:17" ht="20.25" customHeight="1">
      <c r="A14" s="140">
        <v>1</v>
      </c>
      <c r="B14" s="67" t="s">
        <v>521</v>
      </c>
      <c r="C14" s="116" t="s">
        <v>522</v>
      </c>
      <c r="D14" s="125" t="s">
        <v>525</v>
      </c>
      <c r="E14" s="119">
        <v>2</v>
      </c>
      <c r="F14" s="119">
        <v>2</v>
      </c>
      <c r="G14" s="122">
        <v>7</v>
      </c>
      <c r="H14" s="131" t="s">
        <v>523</v>
      </c>
      <c r="I14" s="84">
        <v>11</v>
      </c>
      <c r="J14" s="84">
        <v>1</v>
      </c>
      <c r="K14" s="84">
        <v>0</v>
      </c>
      <c r="L14" s="84">
        <v>2</v>
      </c>
      <c r="M14" s="84">
        <v>1.6666666666666667</v>
      </c>
      <c r="N14" s="84">
        <v>15.666666666666666</v>
      </c>
      <c r="O14" s="137">
        <v>1</v>
      </c>
      <c r="P14" s="149">
        <f>N14/N14</f>
        <v>1</v>
      </c>
      <c r="Q14" s="134">
        <v>2</v>
      </c>
    </row>
    <row r="15" spans="1:17" ht="16.5" customHeight="1">
      <c r="A15" s="141"/>
      <c r="B15" s="42" t="s">
        <v>524</v>
      </c>
      <c r="C15" s="117"/>
      <c r="D15" s="126"/>
      <c r="E15" s="120"/>
      <c r="F15" s="120"/>
      <c r="G15" s="123"/>
      <c r="H15" s="132"/>
      <c r="I15" s="85"/>
      <c r="J15" s="85"/>
      <c r="K15" s="85"/>
      <c r="L15" s="85"/>
      <c r="M15" s="85"/>
      <c r="N15" s="85"/>
      <c r="O15" s="138"/>
      <c r="P15" s="150"/>
      <c r="Q15" s="135"/>
    </row>
    <row r="16" spans="1:17" ht="21.75" customHeight="1" thickBot="1">
      <c r="A16" s="142"/>
      <c r="B16" s="79" t="s">
        <v>526</v>
      </c>
      <c r="C16" s="118"/>
      <c r="D16" s="127"/>
      <c r="E16" s="121"/>
      <c r="F16" s="121"/>
      <c r="G16" s="124"/>
      <c r="H16" s="133"/>
      <c r="I16" s="86"/>
      <c r="J16" s="86"/>
      <c r="K16" s="86"/>
      <c r="L16" s="86"/>
      <c r="M16" s="86"/>
      <c r="N16" s="86"/>
      <c r="O16" s="139"/>
      <c r="P16" s="151"/>
      <c r="Q16" s="136"/>
    </row>
    <row r="17" spans="1:17" ht="21.75" customHeight="1">
      <c r="A17" s="140">
        <v>2</v>
      </c>
      <c r="B17" s="69" t="s">
        <v>509</v>
      </c>
      <c r="C17" s="116" t="s">
        <v>510</v>
      </c>
      <c r="D17" s="125" t="s">
        <v>513</v>
      </c>
      <c r="E17" s="119">
        <v>2</v>
      </c>
      <c r="F17" s="119">
        <v>2</v>
      </c>
      <c r="G17" s="122">
        <v>6</v>
      </c>
      <c r="H17" s="125" t="s">
        <v>511</v>
      </c>
      <c r="I17" s="84">
        <v>7.333333333333333</v>
      </c>
      <c r="J17" s="84">
        <v>0</v>
      </c>
      <c r="K17" s="84">
        <v>1.6666666666666667</v>
      </c>
      <c r="L17" s="84">
        <v>0.3333333333333333</v>
      </c>
      <c r="M17" s="84">
        <v>2</v>
      </c>
      <c r="N17" s="84">
        <v>11.333333333333334</v>
      </c>
      <c r="O17" s="137">
        <v>2</v>
      </c>
      <c r="P17" s="149">
        <f>N17/N14</f>
        <v>0.723404255319149</v>
      </c>
      <c r="Q17" s="134">
        <v>3</v>
      </c>
    </row>
    <row r="18" spans="1:17" ht="18" customHeight="1">
      <c r="A18" s="141"/>
      <c r="B18" s="42" t="s">
        <v>512</v>
      </c>
      <c r="C18" s="117"/>
      <c r="D18" s="126"/>
      <c r="E18" s="120"/>
      <c r="F18" s="120"/>
      <c r="G18" s="123"/>
      <c r="H18" s="126"/>
      <c r="I18" s="85"/>
      <c r="J18" s="85"/>
      <c r="K18" s="85"/>
      <c r="L18" s="85"/>
      <c r="M18" s="85"/>
      <c r="N18" s="85"/>
      <c r="O18" s="138"/>
      <c r="P18" s="150"/>
      <c r="Q18" s="135"/>
    </row>
    <row r="19" spans="1:17" ht="18.75" customHeight="1" thickBot="1">
      <c r="A19" s="142"/>
      <c r="B19" s="43" t="s">
        <v>514</v>
      </c>
      <c r="C19" s="118"/>
      <c r="D19" s="127"/>
      <c r="E19" s="121"/>
      <c r="F19" s="121"/>
      <c r="G19" s="124"/>
      <c r="H19" s="127"/>
      <c r="I19" s="86"/>
      <c r="J19" s="86"/>
      <c r="K19" s="86"/>
      <c r="L19" s="86"/>
      <c r="M19" s="86"/>
      <c r="N19" s="86"/>
      <c r="O19" s="139"/>
      <c r="P19" s="151"/>
      <c r="Q19" s="136"/>
    </row>
    <row r="20" spans="1:17" ht="18.75" customHeight="1">
      <c r="A20" s="140">
        <v>3</v>
      </c>
      <c r="B20" s="67" t="s">
        <v>527</v>
      </c>
      <c r="C20" s="116" t="s">
        <v>528</v>
      </c>
      <c r="D20" s="125" t="s">
        <v>530</v>
      </c>
      <c r="E20" s="119">
        <v>2</v>
      </c>
      <c r="F20" s="119">
        <v>2</v>
      </c>
      <c r="G20" s="122">
        <v>3</v>
      </c>
      <c r="H20" s="131" t="s">
        <v>529</v>
      </c>
      <c r="I20" s="84">
        <v>7.333333333333333</v>
      </c>
      <c r="J20" s="84">
        <v>0.6666666666666666</v>
      </c>
      <c r="K20" s="84">
        <v>-2</v>
      </c>
      <c r="L20" s="84">
        <v>2</v>
      </c>
      <c r="M20" s="84">
        <v>1</v>
      </c>
      <c r="N20" s="84">
        <v>9</v>
      </c>
      <c r="O20" s="137">
        <v>3</v>
      </c>
      <c r="P20" s="149">
        <f>N20/N14</f>
        <v>0.574468085106383</v>
      </c>
      <c r="Q20" s="134">
        <v>3</v>
      </c>
    </row>
    <row r="21" spans="1:17" ht="18" customHeight="1">
      <c r="A21" s="141"/>
      <c r="B21" s="42" t="s">
        <v>155</v>
      </c>
      <c r="C21" s="117"/>
      <c r="D21" s="126"/>
      <c r="E21" s="120"/>
      <c r="F21" s="120"/>
      <c r="G21" s="123"/>
      <c r="H21" s="132"/>
      <c r="I21" s="85"/>
      <c r="J21" s="85"/>
      <c r="K21" s="85"/>
      <c r="L21" s="85"/>
      <c r="M21" s="85"/>
      <c r="N21" s="85"/>
      <c r="O21" s="138"/>
      <c r="P21" s="150"/>
      <c r="Q21" s="135"/>
    </row>
    <row r="22" spans="1:17" ht="18" customHeight="1" thickBot="1">
      <c r="A22" s="142"/>
      <c r="B22" s="44" t="s">
        <v>531</v>
      </c>
      <c r="C22" s="118"/>
      <c r="D22" s="127"/>
      <c r="E22" s="121"/>
      <c r="F22" s="121"/>
      <c r="G22" s="124"/>
      <c r="H22" s="133"/>
      <c r="I22" s="86"/>
      <c r="J22" s="86"/>
      <c r="K22" s="86"/>
      <c r="L22" s="86"/>
      <c r="M22" s="86"/>
      <c r="N22" s="86"/>
      <c r="O22" s="139"/>
      <c r="P22" s="151"/>
      <c r="Q22" s="136"/>
    </row>
    <row r="23" spans="1:17" ht="21.75" customHeight="1">
      <c r="A23" s="140">
        <v>4</v>
      </c>
      <c r="B23" s="67" t="s">
        <v>532</v>
      </c>
      <c r="C23" s="116" t="s">
        <v>533</v>
      </c>
      <c r="D23" s="125" t="s">
        <v>536</v>
      </c>
      <c r="E23" s="119">
        <v>2</v>
      </c>
      <c r="F23" s="119">
        <v>2</v>
      </c>
      <c r="G23" s="122">
        <v>9</v>
      </c>
      <c r="H23" s="125" t="s">
        <v>534</v>
      </c>
      <c r="I23" s="84">
        <v>8</v>
      </c>
      <c r="J23" s="84">
        <v>0.6666666666666666</v>
      </c>
      <c r="K23" s="84">
        <v>-2</v>
      </c>
      <c r="L23" s="84">
        <v>1</v>
      </c>
      <c r="M23" s="84">
        <v>1</v>
      </c>
      <c r="N23" s="84">
        <v>8.666666666666666</v>
      </c>
      <c r="O23" s="134">
        <v>4</v>
      </c>
      <c r="P23" s="149">
        <f>N23/N14</f>
        <v>0.5531914893617021</v>
      </c>
      <c r="Q23" s="134">
        <v>3</v>
      </c>
    </row>
    <row r="24" spans="1:17" ht="21" customHeight="1">
      <c r="A24" s="141"/>
      <c r="B24" s="42" t="s">
        <v>535</v>
      </c>
      <c r="C24" s="117"/>
      <c r="D24" s="126"/>
      <c r="E24" s="120"/>
      <c r="F24" s="120"/>
      <c r="G24" s="123"/>
      <c r="H24" s="126"/>
      <c r="I24" s="85"/>
      <c r="J24" s="85"/>
      <c r="K24" s="85"/>
      <c r="L24" s="85"/>
      <c r="M24" s="85"/>
      <c r="N24" s="85"/>
      <c r="O24" s="135"/>
      <c r="P24" s="150"/>
      <c r="Q24" s="135"/>
    </row>
    <row r="25" spans="1:17" ht="22.5" customHeight="1" thickBot="1">
      <c r="A25" s="142"/>
      <c r="B25" s="42" t="s">
        <v>537</v>
      </c>
      <c r="C25" s="118"/>
      <c r="D25" s="127"/>
      <c r="E25" s="121"/>
      <c r="F25" s="121"/>
      <c r="G25" s="124"/>
      <c r="H25" s="127"/>
      <c r="I25" s="86"/>
      <c r="J25" s="86"/>
      <c r="K25" s="86"/>
      <c r="L25" s="86"/>
      <c r="M25" s="86"/>
      <c r="N25" s="86"/>
      <c r="O25" s="136"/>
      <c r="P25" s="151"/>
      <c r="Q25" s="136"/>
    </row>
    <row r="26" spans="1:19" ht="20.25" customHeight="1">
      <c r="A26" s="140">
        <v>5</v>
      </c>
      <c r="B26" s="67" t="s">
        <v>51</v>
      </c>
      <c r="C26" s="116" t="s">
        <v>505</v>
      </c>
      <c r="D26" s="125" t="s">
        <v>507</v>
      </c>
      <c r="E26" s="119">
        <v>1</v>
      </c>
      <c r="F26" s="119">
        <v>1</v>
      </c>
      <c r="G26" s="122">
        <v>12</v>
      </c>
      <c r="H26" s="125" t="s">
        <v>506</v>
      </c>
      <c r="I26" s="84">
        <v>3</v>
      </c>
      <c r="J26" s="84">
        <v>0.8333333333333334</v>
      </c>
      <c r="K26" s="84">
        <v>1.6666666666666667</v>
      </c>
      <c r="L26" s="84">
        <v>1</v>
      </c>
      <c r="M26" s="84">
        <v>1.3333333333333333</v>
      </c>
      <c r="N26" s="84">
        <v>7.833333333333333</v>
      </c>
      <c r="O26" s="134">
        <v>5</v>
      </c>
      <c r="P26" s="149">
        <f>N26/N14</f>
        <v>0.5</v>
      </c>
      <c r="Q26" s="134">
        <v>3</v>
      </c>
      <c r="S26" s="1"/>
    </row>
    <row r="27" spans="1:17" ht="21" customHeight="1">
      <c r="A27" s="141"/>
      <c r="B27" s="42" t="s">
        <v>108</v>
      </c>
      <c r="C27" s="117"/>
      <c r="D27" s="126"/>
      <c r="E27" s="120"/>
      <c r="F27" s="120"/>
      <c r="G27" s="123"/>
      <c r="H27" s="126"/>
      <c r="I27" s="85"/>
      <c r="J27" s="85"/>
      <c r="K27" s="85"/>
      <c r="L27" s="85"/>
      <c r="M27" s="85"/>
      <c r="N27" s="85"/>
      <c r="O27" s="135"/>
      <c r="P27" s="150"/>
      <c r="Q27" s="135"/>
    </row>
    <row r="28" spans="1:17" ht="23.25" customHeight="1" thickBot="1">
      <c r="A28" s="142"/>
      <c r="B28" s="79" t="s">
        <v>508</v>
      </c>
      <c r="C28" s="118"/>
      <c r="D28" s="127"/>
      <c r="E28" s="121"/>
      <c r="F28" s="121"/>
      <c r="G28" s="124"/>
      <c r="H28" s="127"/>
      <c r="I28" s="86"/>
      <c r="J28" s="86"/>
      <c r="K28" s="86"/>
      <c r="L28" s="86"/>
      <c r="M28" s="86"/>
      <c r="N28" s="86"/>
      <c r="O28" s="136"/>
      <c r="P28" s="151"/>
      <c r="Q28" s="136"/>
    </row>
    <row r="29" spans="1:17" ht="18.75" customHeight="1">
      <c r="A29" s="140">
        <v>6</v>
      </c>
      <c r="B29" s="69" t="s">
        <v>538</v>
      </c>
      <c r="C29" s="116" t="s">
        <v>543</v>
      </c>
      <c r="D29" s="125" t="s">
        <v>545</v>
      </c>
      <c r="E29" s="119">
        <v>2</v>
      </c>
      <c r="F29" s="119">
        <v>2</v>
      </c>
      <c r="G29" s="122">
        <v>5</v>
      </c>
      <c r="H29" s="125" t="s">
        <v>544</v>
      </c>
      <c r="I29" s="84">
        <v>7</v>
      </c>
      <c r="J29" s="84">
        <v>1.6666666666666667</v>
      </c>
      <c r="K29" s="84">
        <v>-2</v>
      </c>
      <c r="L29" s="84">
        <v>0.3333333333333333</v>
      </c>
      <c r="M29" s="84">
        <v>0.6666666666666666</v>
      </c>
      <c r="N29" s="84">
        <v>7.666666666666666</v>
      </c>
      <c r="O29" s="134">
        <v>6</v>
      </c>
      <c r="P29" s="149">
        <f>N29/N14</f>
        <v>0.48936170212765956</v>
      </c>
      <c r="Q29" s="134">
        <v>3</v>
      </c>
    </row>
    <row r="30" spans="1:17" ht="19.5" customHeight="1">
      <c r="A30" s="141"/>
      <c r="B30" s="42" t="s">
        <v>541</v>
      </c>
      <c r="C30" s="117"/>
      <c r="D30" s="126"/>
      <c r="E30" s="120"/>
      <c r="F30" s="120"/>
      <c r="G30" s="123"/>
      <c r="H30" s="126"/>
      <c r="I30" s="85"/>
      <c r="J30" s="85"/>
      <c r="K30" s="85"/>
      <c r="L30" s="85"/>
      <c r="M30" s="85"/>
      <c r="N30" s="85"/>
      <c r="O30" s="135"/>
      <c r="P30" s="150"/>
      <c r="Q30" s="135"/>
    </row>
    <row r="31" spans="1:17" ht="19.5" customHeight="1" thickBot="1">
      <c r="A31" s="142"/>
      <c r="B31" s="43" t="s">
        <v>546</v>
      </c>
      <c r="C31" s="118"/>
      <c r="D31" s="127"/>
      <c r="E31" s="121"/>
      <c r="F31" s="121"/>
      <c r="G31" s="124"/>
      <c r="H31" s="127"/>
      <c r="I31" s="86"/>
      <c r="J31" s="86"/>
      <c r="K31" s="86"/>
      <c r="L31" s="86"/>
      <c r="M31" s="86"/>
      <c r="N31" s="86"/>
      <c r="O31" s="136"/>
      <c r="P31" s="151"/>
      <c r="Q31" s="136"/>
    </row>
    <row r="32" spans="1:17" ht="18.75" customHeight="1">
      <c r="A32" s="140">
        <v>7</v>
      </c>
      <c r="B32" s="67" t="s">
        <v>538</v>
      </c>
      <c r="C32" s="116" t="s">
        <v>539</v>
      </c>
      <c r="D32" s="125" t="s">
        <v>542</v>
      </c>
      <c r="E32" s="119">
        <v>1</v>
      </c>
      <c r="F32" s="119">
        <v>1</v>
      </c>
      <c r="G32" s="122">
        <v>5</v>
      </c>
      <c r="H32" s="125" t="s">
        <v>540</v>
      </c>
      <c r="I32" s="84">
        <v>1.1666666666666667</v>
      </c>
      <c r="J32" s="84">
        <v>0</v>
      </c>
      <c r="K32" s="84">
        <v>-2</v>
      </c>
      <c r="L32" s="84">
        <v>0</v>
      </c>
      <c r="M32" s="84">
        <v>1</v>
      </c>
      <c r="N32" s="84">
        <v>0.16666666666666674</v>
      </c>
      <c r="O32" s="134">
        <v>7</v>
      </c>
      <c r="P32" s="149">
        <f>N32/N14</f>
        <v>0.01063829787234043</v>
      </c>
      <c r="Q32" s="134"/>
    </row>
    <row r="33" spans="1:17" ht="19.5" customHeight="1">
      <c r="A33" s="141"/>
      <c r="B33" s="42" t="s">
        <v>541</v>
      </c>
      <c r="C33" s="117"/>
      <c r="D33" s="126"/>
      <c r="E33" s="120"/>
      <c r="F33" s="120"/>
      <c r="G33" s="123"/>
      <c r="H33" s="126"/>
      <c r="I33" s="85"/>
      <c r="J33" s="85"/>
      <c r="K33" s="85"/>
      <c r="L33" s="85"/>
      <c r="M33" s="85"/>
      <c r="N33" s="85"/>
      <c r="O33" s="135"/>
      <c r="P33" s="150"/>
      <c r="Q33" s="135"/>
    </row>
    <row r="34" spans="1:17" ht="20.25" customHeight="1" thickBot="1">
      <c r="A34" s="142"/>
      <c r="B34" s="42" t="s">
        <v>274</v>
      </c>
      <c r="C34" s="118"/>
      <c r="D34" s="127"/>
      <c r="E34" s="121"/>
      <c r="F34" s="121"/>
      <c r="G34" s="124"/>
      <c r="H34" s="127"/>
      <c r="I34" s="86"/>
      <c r="J34" s="86"/>
      <c r="K34" s="86"/>
      <c r="L34" s="86"/>
      <c r="M34" s="86"/>
      <c r="N34" s="86"/>
      <c r="O34" s="136"/>
      <c r="P34" s="151"/>
      <c r="Q34" s="136"/>
    </row>
    <row r="35" spans="1:17" ht="18" customHeight="1">
      <c r="A35" s="140">
        <v>8</v>
      </c>
      <c r="B35" s="67" t="s">
        <v>515</v>
      </c>
      <c r="C35" s="116" t="s">
        <v>516</v>
      </c>
      <c r="D35" s="125" t="s">
        <v>519</v>
      </c>
      <c r="E35" s="119">
        <v>1</v>
      </c>
      <c r="F35" s="119">
        <v>1</v>
      </c>
      <c r="G35" s="122">
        <v>8</v>
      </c>
      <c r="H35" s="125" t="s">
        <v>517</v>
      </c>
      <c r="I35" s="84">
        <v>1.6666666666666667</v>
      </c>
      <c r="J35" s="84">
        <v>0.5</v>
      </c>
      <c r="K35" s="84">
        <v>0.6666666666666666</v>
      </c>
      <c r="L35" s="84">
        <v>-9.333333333333334</v>
      </c>
      <c r="M35" s="84">
        <v>1</v>
      </c>
      <c r="N35" s="84">
        <v>-5.5</v>
      </c>
      <c r="O35" s="134">
        <v>8</v>
      </c>
      <c r="P35" s="149"/>
      <c r="Q35" s="134"/>
    </row>
    <row r="36" spans="1:17" ht="21" customHeight="1">
      <c r="A36" s="141"/>
      <c r="B36" s="42" t="s">
        <v>518</v>
      </c>
      <c r="C36" s="117"/>
      <c r="D36" s="126"/>
      <c r="E36" s="120"/>
      <c r="F36" s="120"/>
      <c r="G36" s="123"/>
      <c r="H36" s="126"/>
      <c r="I36" s="85"/>
      <c r="J36" s="85"/>
      <c r="K36" s="85"/>
      <c r="L36" s="85"/>
      <c r="M36" s="85"/>
      <c r="N36" s="85"/>
      <c r="O36" s="135"/>
      <c r="P36" s="150"/>
      <c r="Q36" s="135"/>
    </row>
    <row r="37" spans="1:17" ht="20.25" customHeight="1" thickBot="1">
      <c r="A37" s="142"/>
      <c r="B37" s="43" t="s">
        <v>520</v>
      </c>
      <c r="C37" s="118"/>
      <c r="D37" s="127"/>
      <c r="E37" s="121"/>
      <c r="F37" s="121"/>
      <c r="G37" s="124"/>
      <c r="H37" s="127"/>
      <c r="I37" s="86"/>
      <c r="J37" s="86"/>
      <c r="K37" s="86"/>
      <c r="L37" s="86"/>
      <c r="M37" s="86"/>
      <c r="N37" s="86"/>
      <c r="O37" s="136"/>
      <c r="P37" s="151"/>
      <c r="Q37" s="136"/>
    </row>
    <row r="38" spans="1:15" ht="27">
      <c r="A38" s="22"/>
      <c r="B38" s="23"/>
      <c r="C38" s="23"/>
      <c r="D38" s="24"/>
      <c r="E38" s="25"/>
      <c r="F38" s="26"/>
      <c r="G38" s="83">
        <f>SUM(G14:G37)</f>
        <v>55</v>
      </c>
      <c r="H38" s="23"/>
      <c r="I38" s="27"/>
      <c r="J38" s="27"/>
      <c r="K38" s="27"/>
      <c r="L38" s="27"/>
      <c r="M38" s="27"/>
      <c r="N38" s="27"/>
      <c r="O38" s="28"/>
    </row>
    <row r="39" spans="2:45" ht="23.25">
      <c r="B39" s="29" t="s">
        <v>28</v>
      </c>
      <c r="C39" s="29"/>
      <c r="D39" s="30" t="s">
        <v>547</v>
      </c>
      <c r="E39" s="1"/>
      <c r="G39" s="21"/>
      <c r="I39" s="27"/>
      <c r="J39" s="27"/>
      <c r="K39" s="27"/>
      <c r="L39" s="27"/>
      <c r="M39" s="27"/>
      <c r="N39" s="27"/>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row>
    <row r="40" spans="2:45" ht="23.25">
      <c r="B40" s="29"/>
      <c r="C40" s="29"/>
      <c r="D40" s="32" t="s">
        <v>185</v>
      </c>
      <c r="E40" s="1"/>
      <c r="I40" s="27"/>
      <c r="J40" s="27"/>
      <c r="K40" s="27"/>
      <c r="L40" s="27"/>
      <c r="M40" s="27"/>
      <c r="N40" s="27"/>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row>
    <row r="41" spans="2:45" ht="23.25">
      <c r="B41" s="29"/>
      <c r="C41" s="29"/>
      <c r="D41" s="30" t="s">
        <v>184</v>
      </c>
      <c r="E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row>
    <row r="42" spans="2:45" ht="23.25">
      <c r="B42" s="29"/>
      <c r="C42" s="29"/>
      <c r="D42" s="30" t="s">
        <v>548</v>
      </c>
      <c r="E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row>
    <row r="43" spans="2:45" ht="23.25">
      <c r="B43" s="29"/>
      <c r="C43" s="29"/>
      <c r="D43" s="30" t="s">
        <v>549</v>
      </c>
      <c r="E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row>
    <row r="44" spans="2:45" ht="23.25">
      <c r="B44" s="29"/>
      <c r="C44" s="29"/>
      <c r="D44" s="30"/>
      <c r="E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row>
    <row r="45" spans="2:45" ht="23.25">
      <c r="B45" s="35" t="s">
        <v>29</v>
      </c>
      <c r="C45" s="35"/>
      <c r="D45" s="30" t="s">
        <v>548</v>
      </c>
      <c r="E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row>
    <row r="46" spans="2:45" ht="23.25">
      <c r="B46" s="29" t="s">
        <v>30</v>
      </c>
      <c r="C46" s="29"/>
      <c r="D46" s="71" t="s">
        <v>87</v>
      </c>
      <c r="E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row>
    <row r="47" spans="2:45" ht="23.25">
      <c r="B47" s="32" t="s">
        <v>32</v>
      </c>
      <c r="C47" s="32"/>
      <c r="D47" s="72" t="s">
        <v>88</v>
      </c>
      <c r="E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row>
  </sheetData>
  <sheetProtection/>
  <mergeCells count="154">
    <mergeCell ref="P20:P22"/>
    <mergeCell ref="Q20:Q22"/>
    <mergeCell ref="D14:D16"/>
    <mergeCell ref="D17:D19"/>
    <mergeCell ref="D20:D22"/>
    <mergeCell ref="D23:D25"/>
    <mergeCell ref="L23:L25"/>
    <mergeCell ref="M23:M25"/>
    <mergeCell ref="P11:P13"/>
    <mergeCell ref="Q11:Q13"/>
    <mergeCell ref="P14:P16"/>
    <mergeCell ref="Q14:Q16"/>
    <mergeCell ref="P17:P19"/>
    <mergeCell ref="Q17:Q19"/>
    <mergeCell ref="N29:N31"/>
    <mergeCell ref="O29:O31"/>
    <mergeCell ref="P23:P25"/>
    <mergeCell ref="Q23:Q25"/>
    <mergeCell ref="P26:P28"/>
    <mergeCell ref="Q26:Q28"/>
    <mergeCell ref="P29:P31"/>
    <mergeCell ref="Q29:Q31"/>
    <mergeCell ref="N23:N25"/>
    <mergeCell ref="O23:O25"/>
    <mergeCell ref="I29:I31"/>
    <mergeCell ref="H32:H34"/>
    <mergeCell ref="P32:P34"/>
    <mergeCell ref="Q32:Q34"/>
    <mergeCell ref="P35:P37"/>
    <mergeCell ref="Q35:Q37"/>
    <mergeCell ref="J29:J31"/>
    <mergeCell ref="K29:K31"/>
    <mergeCell ref="L29:L31"/>
    <mergeCell ref="M29:M31"/>
    <mergeCell ref="A29:A31"/>
    <mergeCell ref="C29:C31"/>
    <mergeCell ref="E29:E31"/>
    <mergeCell ref="F29:F31"/>
    <mergeCell ref="G29:G31"/>
    <mergeCell ref="H29:H31"/>
    <mergeCell ref="D29:D31"/>
    <mergeCell ref="A32:A34"/>
    <mergeCell ref="C32:C34"/>
    <mergeCell ref="E32:E34"/>
    <mergeCell ref="F32:F34"/>
    <mergeCell ref="G32:G34"/>
    <mergeCell ref="N32:N34"/>
    <mergeCell ref="D32:D34"/>
    <mergeCell ref="I32:I34"/>
    <mergeCell ref="J32:J34"/>
    <mergeCell ref="K32:K34"/>
    <mergeCell ref="L32:L34"/>
    <mergeCell ref="M32:M34"/>
    <mergeCell ref="O32:O34"/>
    <mergeCell ref="L14:L16"/>
    <mergeCell ref="M14:M16"/>
    <mergeCell ref="N20:N22"/>
    <mergeCell ref="O20:O22"/>
    <mergeCell ref="M26:M28"/>
    <mergeCell ref="N26:N28"/>
    <mergeCell ref="O26:O28"/>
    <mergeCell ref="A23:A25"/>
    <mergeCell ref="C23:C25"/>
    <mergeCell ref="E23:E25"/>
    <mergeCell ref="F23:F25"/>
    <mergeCell ref="G23:G25"/>
    <mergeCell ref="H23:H25"/>
    <mergeCell ref="A20:A22"/>
    <mergeCell ref="C20:C22"/>
    <mergeCell ref="E20:E22"/>
    <mergeCell ref="F20:F22"/>
    <mergeCell ref="G20:G22"/>
    <mergeCell ref="O17:O19"/>
    <mergeCell ref="M17:M19"/>
    <mergeCell ref="A17:A19"/>
    <mergeCell ref="I20:I22"/>
    <mergeCell ref="J20:J22"/>
    <mergeCell ref="M35:M37"/>
    <mergeCell ref="N35:N37"/>
    <mergeCell ref="O35:O37"/>
    <mergeCell ref="A14:A16"/>
    <mergeCell ref="C14:C16"/>
    <mergeCell ref="E14:E16"/>
    <mergeCell ref="F14:F16"/>
    <mergeCell ref="G14:G16"/>
    <mergeCell ref="H14:H16"/>
    <mergeCell ref="N17:N19"/>
    <mergeCell ref="A35:A37"/>
    <mergeCell ref="C35:C37"/>
    <mergeCell ref="E35:E37"/>
    <mergeCell ref="F35:F37"/>
    <mergeCell ref="G35:G37"/>
    <mergeCell ref="H35:H37"/>
    <mergeCell ref="D35:D37"/>
    <mergeCell ref="I35:I37"/>
    <mergeCell ref="H17:H19"/>
    <mergeCell ref="I17:I19"/>
    <mergeCell ref="J17:J19"/>
    <mergeCell ref="K17:K19"/>
    <mergeCell ref="L17:L19"/>
    <mergeCell ref="L26:L28"/>
    <mergeCell ref="K20:K22"/>
    <mergeCell ref="L20:L22"/>
    <mergeCell ref="I23:I25"/>
    <mergeCell ref="C17:C19"/>
    <mergeCell ref="E17:E19"/>
    <mergeCell ref="F17:F19"/>
    <mergeCell ref="G17:G19"/>
    <mergeCell ref="J26:J28"/>
    <mergeCell ref="K26:K28"/>
    <mergeCell ref="H20:H22"/>
    <mergeCell ref="J23:J25"/>
    <mergeCell ref="K23:K25"/>
    <mergeCell ref="D26:D28"/>
    <mergeCell ref="N11:N13"/>
    <mergeCell ref="O11:O13"/>
    <mergeCell ref="D12:D13"/>
    <mergeCell ref="I26:I28"/>
    <mergeCell ref="N14:N16"/>
    <mergeCell ref="O14:O16"/>
    <mergeCell ref="M20:M22"/>
    <mergeCell ref="A26:A28"/>
    <mergeCell ref="C26:C28"/>
    <mergeCell ref="E26:E28"/>
    <mergeCell ref="F26:F28"/>
    <mergeCell ref="G26:G28"/>
    <mergeCell ref="H26:H28"/>
    <mergeCell ref="A9:D9"/>
    <mergeCell ref="E9:K9"/>
    <mergeCell ref="A10:O10"/>
    <mergeCell ref="A11:A13"/>
    <mergeCell ref="C11:C13"/>
    <mergeCell ref="E11:E13"/>
    <mergeCell ref="F11:F13"/>
    <mergeCell ref="G11:G13"/>
    <mergeCell ref="H11:H13"/>
    <mergeCell ref="I11:M11"/>
    <mergeCell ref="C5:O5"/>
    <mergeCell ref="A6:B6"/>
    <mergeCell ref="C6:O6"/>
    <mergeCell ref="A7:B7"/>
    <mergeCell ref="C7:O7"/>
    <mergeCell ref="A8:B8"/>
    <mergeCell ref="C8:O8"/>
    <mergeCell ref="A1:O1"/>
    <mergeCell ref="A2:O2"/>
    <mergeCell ref="A3:O3"/>
    <mergeCell ref="A5:B5"/>
    <mergeCell ref="J35:J37"/>
    <mergeCell ref="K35:K37"/>
    <mergeCell ref="L35:L37"/>
    <mergeCell ref="I14:I16"/>
    <mergeCell ref="J14:J16"/>
    <mergeCell ref="K14:K16"/>
  </mergeCells>
  <printOptions/>
  <pageMargins left="0.43" right="0.7086614173228347" top="0.22" bottom="0.2" header="0.31496062992125984" footer="0.31496062992125984"/>
  <pageSetup fitToHeight="1" fitToWidth="1" horizontalDpi="600" verticalDpi="600" orientation="landscape" paperSize="9" scale="3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R56"/>
  <sheetViews>
    <sheetView zoomScale="50" zoomScaleNormal="50" zoomScalePageLayoutView="0" workbookViewId="0" topLeftCell="A1">
      <selection activeCell="A1" sqref="A1"/>
    </sheetView>
  </sheetViews>
  <sheetFormatPr defaultColWidth="8.8515625" defaultRowHeight="15"/>
  <cols>
    <col min="1" max="1" width="6.28125" style="37" customWidth="1"/>
    <col min="2" max="2" width="52.57421875" style="23" bestFit="1" customWidth="1"/>
    <col min="3" max="3" width="83.28125" style="37" customWidth="1"/>
    <col min="4" max="4" width="8.8515625" style="63" customWidth="1"/>
    <col min="5" max="5" width="8.8515625" style="37" customWidth="1"/>
    <col min="6" max="6" width="8.00390625" style="37" customWidth="1"/>
    <col min="7" max="7" width="26.421875" style="23" customWidth="1"/>
    <col min="8" max="8" width="14.8515625" style="28" customWidth="1"/>
    <col min="9" max="9" width="11.421875" style="28" customWidth="1"/>
    <col min="10" max="10" width="16.57421875" style="28" customWidth="1"/>
    <col min="11" max="11" width="13.57421875" style="28" customWidth="1"/>
    <col min="12" max="12" width="14.8515625" style="28" customWidth="1"/>
    <col min="13" max="13" width="9.00390625" style="62" bestFit="1" customWidth="1"/>
    <col min="14" max="14" width="10.00390625" style="22" customWidth="1"/>
    <col min="15" max="16" width="8.8515625" style="22" customWidth="1"/>
    <col min="17" max="18" width="11.140625" style="22" customWidth="1"/>
    <col min="19" max="19" width="18.00390625" style="22" bestFit="1" customWidth="1"/>
    <col min="20" max="20" width="17.00390625" style="22" bestFit="1" customWidth="1"/>
    <col min="21" max="21" width="17.140625" style="22" bestFit="1" customWidth="1"/>
    <col min="22" max="22" width="10.421875" style="22" bestFit="1" customWidth="1"/>
    <col min="23" max="44" width="8.8515625" style="22" customWidth="1"/>
    <col min="45" max="16384" width="8.8515625" style="37" customWidth="1"/>
  </cols>
  <sheetData>
    <row r="1" spans="1:44" ht="23.25">
      <c r="A1" s="45"/>
      <c r="B1" s="46"/>
      <c r="C1" s="180"/>
      <c r="D1" s="180"/>
      <c r="E1" s="180"/>
      <c r="F1" s="180"/>
      <c r="G1" s="180"/>
      <c r="H1" s="180"/>
      <c r="I1" s="180"/>
      <c r="J1" s="180"/>
      <c r="K1" s="180"/>
      <c r="L1" s="180"/>
      <c r="M1" s="180"/>
      <c r="N1" s="180"/>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row>
    <row r="2" spans="1:44" ht="18.75">
      <c r="A2" s="47"/>
      <c r="B2" s="48"/>
      <c r="C2" s="181"/>
      <c r="D2" s="181"/>
      <c r="E2" s="181"/>
      <c r="F2" s="181"/>
      <c r="G2" s="181"/>
      <c r="H2" s="181"/>
      <c r="I2" s="181"/>
      <c r="J2" s="181"/>
      <c r="K2" s="181"/>
      <c r="L2" s="181"/>
      <c r="M2" s="181"/>
      <c r="N2" s="181"/>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row>
    <row r="3" spans="1:44" ht="23.25">
      <c r="A3" s="29"/>
      <c r="B3" s="2"/>
      <c r="C3" s="182"/>
      <c r="D3" s="182"/>
      <c r="E3" s="182"/>
      <c r="F3" s="182"/>
      <c r="G3" s="182"/>
      <c r="H3" s="182"/>
      <c r="I3" s="182"/>
      <c r="J3" s="182"/>
      <c r="K3" s="182"/>
      <c r="L3" s="182"/>
      <c r="M3" s="182"/>
      <c r="N3" s="182"/>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row>
    <row r="4" spans="1:44" ht="18.75">
      <c r="A4" s="47"/>
      <c r="B4" s="48"/>
      <c r="C4" s="4"/>
      <c r="D4" s="4"/>
      <c r="E4" s="4"/>
      <c r="F4" s="4"/>
      <c r="G4" s="5"/>
      <c r="H4" s="4"/>
      <c r="I4" s="4"/>
      <c r="J4" s="4"/>
      <c r="K4" s="4"/>
      <c r="L4" s="4"/>
      <c r="M4" s="4"/>
      <c r="N4" s="4"/>
      <c r="O4" s="4"/>
      <c r="P4" s="4"/>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row>
    <row r="5" spans="1:44" ht="24" customHeight="1">
      <c r="A5" s="46"/>
      <c r="B5" s="2"/>
      <c r="C5" s="183"/>
      <c r="D5" s="183"/>
      <c r="E5" s="183"/>
      <c r="F5" s="183"/>
      <c r="G5" s="183"/>
      <c r="H5" s="183"/>
      <c r="I5" s="183"/>
      <c r="J5" s="183"/>
      <c r="K5" s="183"/>
      <c r="L5" s="183"/>
      <c r="M5" s="183"/>
      <c r="N5" s="183"/>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row>
    <row r="6" spans="1:44" ht="23.25">
      <c r="A6" s="30"/>
      <c r="B6" s="2"/>
      <c r="C6" s="184"/>
      <c r="D6" s="184"/>
      <c r="E6" s="184"/>
      <c r="F6" s="184"/>
      <c r="G6" s="184"/>
      <c r="H6" s="184"/>
      <c r="I6" s="184"/>
      <c r="J6" s="184"/>
      <c r="K6" s="184"/>
      <c r="L6" s="184"/>
      <c r="M6" s="184"/>
      <c r="N6" s="184"/>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row>
    <row r="7" spans="1:44" ht="23.25">
      <c r="A7" s="46"/>
      <c r="B7" s="2"/>
      <c r="C7" s="184"/>
      <c r="D7" s="184"/>
      <c r="E7" s="184"/>
      <c r="F7" s="184"/>
      <c r="G7" s="184"/>
      <c r="H7" s="184"/>
      <c r="I7" s="184"/>
      <c r="J7" s="184"/>
      <c r="K7" s="184"/>
      <c r="L7" s="184"/>
      <c r="M7" s="184"/>
      <c r="N7" s="184"/>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row>
    <row r="8" spans="1:44" ht="23.25">
      <c r="A8" s="46"/>
      <c r="B8" s="2"/>
      <c r="C8" s="49"/>
      <c r="D8" s="41"/>
      <c r="E8" s="41"/>
      <c r="F8" s="41"/>
      <c r="G8" s="41"/>
      <c r="H8" s="41"/>
      <c r="I8" s="41"/>
      <c r="J8" s="41"/>
      <c r="K8" s="41"/>
      <c r="L8" s="41"/>
      <c r="M8" s="41"/>
      <c r="N8" s="41"/>
      <c r="O8" s="41"/>
      <c r="P8" s="41"/>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row>
    <row r="9" spans="1:44" ht="18.75">
      <c r="A9" s="88"/>
      <c r="B9" s="88"/>
      <c r="C9" s="88"/>
      <c r="D9" s="88"/>
      <c r="E9" s="88"/>
      <c r="F9" s="88"/>
      <c r="G9" s="88"/>
      <c r="H9" s="88"/>
      <c r="I9" s="88"/>
      <c r="J9" s="88"/>
      <c r="K9" s="4"/>
      <c r="L9" s="4"/>
      <c r="M9" s="4"/>
      <c r="N9" s="4"/>
      <c r="O9" s="4"/>
      <c r="P9" s="4"/>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row>
    <row r="10" spans="1:44" ht="22.5">
      <c r="A10" s="89"/>
      <c r="B10" s="89"/>
      <c r="C10" s="89"/>
      <c r="D10" s="89"/>
      <c r="E10" s="89"/>
      <c r="F10" s="89"/>
      <c r="G10" s="89"/>
      <c r="H10" s="89"/>
      <c r="I10" s="89"/>
      <c r="J10" s="89"/>
      <c r="K10" s="89"/>
      <c r="L10" s="89"/>
      <c r="M10" s="89"/>
      <c r="N10" s="89"/>
      <c r="O10" s="4"/>
      <c r="P10" s="4"/>
      <c r="Q10" s="4"/>
      <c r="R10" s="4"/>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row>
    <row r="11" spans="1:14" s="4" customFormat="1" ht="30" customHeight="1">
      <c r="A11" s="66"/>
      <c r="B11" s="66"/>
      <c r="C11" s="54"/>
      <c r="D11" s="66"/>
      <c r="E11" s="66"/>
      <c r="F11" s="66"/>
      <c r="G11" s="66"/>
      <c r="H11" s="66"/>
      <c r="I11" s="66"/>
      <c r="J11" s="66"/>
      <c r="K11" s="66"/>
      <c r="L11" s="66"/>
      <c r="M11" s="66"/>
      <c r="N11" s="66"/>
    </row>
    <row r="12" spans="1:18" s="52" customFormat="1" ht="19.5" customHeight="1">
      <c r="A12" s="163"/>
      <c r="B12" s="50"/>
      <c r="C12" s="50"/>
      <c r="D12" s="163"/>
      <c r="E12" s="163"/>
      <c r="F12" s="163"/>
      <c r="G12" s="163"/>
      <c r="H12" s="178"/>
      <c r="I12" s="178"/>
      <c r="J12" s="178"/>
      <c r="K12" s="178"/>
      <c r="L12" s="178"/>
      <c r="M12" s="179"/>
      <c r="N12" s="163"/>
      <c r="O12" s="163"/>
      <c r="P12" s="163"/>
      <c r="Q12" s="163"/>
      <c r="R12" s="163"/>
    </row>
    <row r="13" spans="1:18" s="52" customFormat="1" ht="18.75">
      <c r="A13" s="163"/>
      <c r="B13" s="50"/>
      <c r="C13" s="177"/>
      <c r="D13" s="163"/>
      <c r="E13" s="163"/>
      <c r="F13" s="163"/>
      <c r="G13" s="163"/>
      <c r="H13" s="53"/>
      <c r="I13" s="53"/>
      <c r="J13" s="53"/>
      <c r="K13" s="53"/>
      <c r="L13" s="53"/>
      <c r="M13" s="179"/>
      <c r="N13" s="163"/>
      <c r="O13" s="163"/>
      <c r="P13" s="163"/>
      <c r="Q13" s="163"/>
      <c r="R13" s="163"/>
    </row>
    <row r="14" spans="1:18" s="52" customFormat="1" ht="18.75">
      <c r="A14" s="163"/>
      <c r="B14" s="50"/>
      <c r="C14" s="177"/>
      <c r="D14" s="163"/>
      <c r="E14" s="163"/>
      <c r="F14" s="163"/>
      <c r="G14" s="163"/>
      <c r="H14" s="51"/>
      <c r="I14" s="53"/>
      <c r="J14" s="53"/>
      <c r="K14" s="53"/>
      <c r="L14" s="51"/>
      <c r="M14" s="179"/>
      <c r="N14" s="163"/>
      <c r="O14" s="163"/>
      <c r="P14" s="163"/>
      <c r="Q14" s="163"/>
      <c r="R14" s="163"/>
    </row>
    <row r="15" spans="1:18" ht="18.75">
      <c r="A15" s="169"/>
      <c r="B15" s="64"/>
      <c r="C15" s="56"/>
      <c r="D15" s="169"/>
      <c r="E15" s="170"/>
      <c r="F15" s="171"/>
      <c r="G15" s="172"/>
      <c r="H15" s="167"/>
      <c r="I15" s="167"/>
      <c r="J15" s="167"/>
      <c r="K15" s="167"/>
      <c r="L15" s="167"/>
      <c r="M15" s="167"/>
      <c r="N15" s="168"/>
      <c r="O15" s="161"/>
      <c r="P15" s="161"/>
      <c r="Q15" s="162"/>
      <c r="R15" s="161"/>
    </row>
    <row r="16" spans="1:18" ht="18.75" customHeight="1">
      <c r="A16" s="169"/>
      <c r="B16" s="57"/>
      <c r="C16" s="173"/>
      <c r="D16" s="169"/>
      <c r="E16" s="170"/>
      <c r="F16" s="171"/>
      <c r="G16" s="172"/>
      <c r="H16" s="167"/>
      <c r="I16" s="167"/>
      <c r="J16" s="167"/>
      <c r="K16" s="167"/>
      <c r="L16" s="167"/>
      <c r="M16" s="167"/>
      <c r="N16" s="168"/>
      <c r="O16" s="161"/>
      <c r="P16" s="161"/>
      <c r="Q16" s="162"/>
      <c r="R16" s="161"/>
    </row>
    <row r="17" spans="1:18" ht="21.75" customHeight="1">
      <c r="A17" s="169"/>
      <c r="C17" s="173"/>
      <c r="D17" s="169"/>
      <c r="E17" s="170"/>
      <c r="F17" s="171"/>
      <c r="G17" s="172"/>
      <c r="H17" s="167"/>
      <c r="I17" s="167"/>
      <c r="J17" s="167"/>
      <c r="K17" s="167"/>
      <c r="L17" s="167"/>
      <c r="M17" s="167"/>
      <c r="N17" s="168"/>
      <c r="O17" s="161"/>
      <c r="P17" s="161"/>
      <c r="Q17" s="162"/>
      <c r="R17" s="161"/>
    </row>
    <row r="18" spans="1:18" ht="18.75" customHeight="1">
      <c r="A18" s="169"/>
      <c r="B18" s="64"/>
      <c r="C18" s="56"/>
      <c r="D18" s="169"/>
      <c r="E18" s="170"/>
      <c r="F18" s="171"/>
      <c r="G18" s="172"/>
      <c r="H18" s="167"/>
      <c r="I18" s="167"/>
      <c r="J18" s="167"/>
      <c r="K18" s="167"/>
      <c r="L18" s="167"/>
      <c r="M18" s="167"/>
      <c r="N18" s="168"/>
      <c r="O18" s="161"/>
      <c r="P18" s="161"/>
      <c r="Q18" s="162"/>
      <c r="R18" s="161"/>
    </row>
    <row r="19" spans="1:18" ht="18.75" customHeight="1">
      <c r="A19" s="169"/>
      <c r="B19" s="57"/>
      <c r="C19" s="173"/>
      <c r="D19" s="169"/>
      <c r="E19" s="170"/>
      <c r="F19" s="171"/>
      <c r="G19" s="172"/>
      <c r="H19" s="167"/>
      <c r="I19" s="167"/>
      <c r="J19" s="167"/>
      <c r="K19" s="167"/>
      <c r="L19" s="167"/>
      <c r="M19" s="167"/>
      <c r="N19" s="168"/>
      <c r="O19" s="161"/>
      <c r="P19" s="161"/>
      <c r="Q19" s="162"/>
      <c r="R19" s="161"/>
    </row>
    <row r="20" spans="1:18" ht="21.75" customHeight="1">
      <c r="A20" s="169"/>
      <c r="C20" s="173"/>
      <c r="D20" s="169"/>
      <c r="E20" s="170"/>
      <c r="F20" s="171"/>
      <c r="G20" s="172"/>
      <c r="H20" s="167"/>
      <c r="I20" s="167"/>
      <c r="J20" s="167"/>
      <c r="K20" s="167"/>
      <c r="L20" s="167"/>
      <c r="M20" s="167"/>
      <c r="N20" s="168"/>
      <c r="O20" s="161"/>
      <c r="P20" s="161"/>
      <c r="Q20" s="162"/>
      <c r="R20" s="161"/>
    </row>
    <row r="21" spans="1:18" ht="18.75" customHeight="1">
      <c r="A21" s="169"/>
      <c r="B21" s="64"/>
      <c r="C21" s="56"/>
      <c r="D21" s="169"/>
      <c r="E21" s="170"/>
      <c r="F21" s="171"/>
      <c r="G21" s="172"/>
      <c r="H21" s="167"/>
      <c r="I21" s="167"/>
      <c r="J21" s="167"/>
      <c r="K21" s="167"/>
      <c r="L21" s="167"/>
      <c r="M21" s="167"/>
      <c r="N21" s="168"/>
      <c r="O21" s="164"/>
      <c r="P21" s="161"/>
      <c r="Q21" s="162"/>
      <c r="R21" s="161"/>
    </row>
    <row r="22" spans="1:18" ht="18.75" customHeight="1">
      <c r="A22" s="169"/>
      <c r="B22" s="57"/>
      <c r="C22" s="173"/>
      <c r="D22" s="169"/>
      <c r="E22" s="170"/>
      <c r="F22" s="171"/>
      <c r="G22" s="172"/>
      <c r="H22" s="167"/>
      <c r="I22" s="167"/>
      <c r="J22" s="167"/>
      <c r="K22" s="167"/>
      <c r="L22" s="167"/>
      <c r="M22" s="167"/>
      <c r="N22" s="168"/>
      <c r="O22" s="164"/>
      <c r="P22" s="161"/>
      <c r="Q22" s="162"/>
      <c r="R22" s="161"/>
    </row>
    <row r="23" spans="1:18" ht="21.75" customHeight="1">
      <c r="A23" s="169"/>
      <c r="C23" s="173"/>
      <c r="D23" s="169"/>
      <c r="E23" s="170"/>
      <c r="F23" s="171"/>
      <c r="G23" s="172"/>
      <c r="H23" s="167"/>
      <c r="I23" s="167"/>
      <c r="J23" s="167"/>
      <c r="K23" s="167"/>
      <c r="L23" s="167"/>
      <c r="M23" s="167"/>
      <c r="N23" s="168"/>
      <c r="O23" s="164"/>
      <c r="P23" s="161"/>
      <c r="Q23" s="162"/>
      <c r="R23" s="161"/>
    </row>
    <row r="24" spans="1:18" ht="18.75" customHeight="1">
      <c r="A24" s="169"/>
      <c r="B24" s="64"/>
      <c r="C24" s="26"/>
      <c r="D24" s="174"/>
      <c r="E24" s="174"/>
      <c r="F24" s="171"/>
      <c r="G24" s="172"/>
      <c r="H24" s="167"/>
      <c r="I24" s="167"/>
      <c r="J24" s="167"/>
      <c r="K24" s="167"/>
      <c r="L24" s="167"/>
      <c r="M24" s="167"/>
      <c r="N24" s="166"/>
      <c r="O24" s="164"/>
      <c r="P24" s="161"/>
      <c r="Q24" s="162"/>
      <c r="R24" s="161"/>
    </row>
    <row r="25" spans="1:18" ht="19.5" customHeight="1">
      <c r="A25" s="169"/>
      <c r="B25" s="25"/>
      <c r="C25" s="172"/>
      <c r="D25" s="174"/>
      <c r="E25" s="174"/>
      <c r="F25" s="171"/>
      <c r="G25" s="172"/>
      <c r="H25" s="167"/>
      <c r="I25" s="167"/>
      <c r="J25" s="167"/>
      <c r="K25" s="167"/>
      <c r="L25" s="167"/>
      <c r="M25" s="167"/>
      <c r="N25" s="166"/>
      <c r="O25" s="164"/>
      <c r="P25" s="161"/>
      <c r="Q25" s="162"/>
      <c r="R25" s="161"/>
    </row>
    <row r="26" spans="1:18" ht="19.5" customHeight="1">
      <c r="A26" s="169"/>
      <c r="B26" s="25"/>
      <c r="C26" s="172"/>
      <c r="D26" s="174"/>
      <c r="E26" s="174"/>
      <c r="F26" s="171"/>
      <c r="G26" s="172"/>
      <c r="H26" s="167"/>
      <c r="I26" s="167"/>
      <c r="J26" s="167"/>
      <c r="K26" s="167"/>
      <c r="L26" s="167"/>
      <c r="M26" s="167"/>
      <c r="N26" s="166"/>
      <c r="O26" s="164"/>
      <c r="P26" s="161"/>
      <c r="Q26" s="162"/>
      <c r="R26" s="161"/>
    </row>
    <row r="27" spans="1:18" ht="18.75" customHeight="1">
      <c r="A27" s="169"/>
      <c r="B27" s="58"/>
      <c r="C27" s="22"/>
      <c r="D27" s="174"/>
      <c r="E27" s="174"/>
      <c r="F27" s="171"/>
      <c r="G27" s="175"/>
      <c r="H27" s="167"/>
      <c r="I27" s="167"/>
      <c r="J27" s="167"/>
      <c r="K27" s="167"/>
      <c r="L27" s="167"/>
      <c r="M27" s="167"/>
      <c r="N27" s="166"/>
      <c r="O27" s="164"/>
      <c r="P27" s="161"/>
      <c r="Q27" s="162"/>
      <c r="R27" s="161"/>
    </row>
    <row r="28" spans="1:18" ht="18.75" customHeight="1">
      <c r="A28" s="169"/>
      <c r="C28" s="172"/>
      <c r="D28" s="174"/>
      <c r="E28" s="174"/>
      <c r="F28" s="171"/>
      <c r="G28" s="175"/>
      <c r="H28" s="167"/>
      <c r="I28" s="167"/>
      <c r="J28" s="167"/>
      <c r="K28" s="167"/>
      <c r="L28" s="167"/>
      <c r="M28" s="167"/>
      <c r="N28" s="166"/>
      <c r="O28" s="164"/>
      <c r="P28" s="161"/>
      <c r="Q28" s="162"/>
      <c r="R28" s="161"/>
    </row>
    <row r="29" spans="1:18" ht="18.75" customHeight="1">
      <c r="A29" s="169"/>
      <c r="C29" s="172"/>
      <c r="D29" s="174"/>
      <c r="E29" s="174"/>
      <c r="F29" s="171"/>
      <c r="G29" s="175"/>
      <c r="H29" s="167"/>
      <c r="I29" s="167"/>
      <c r="J29" s="167"/>
      <c r="K29" s="167"/>
      <c r="L29" s="167"/>
      <c r="M29" s="167"/>
      <c r="N29" s="166"/>
      <c r="O29" s="164"/>
      <c r="P29" s="161"/>
      <c r="Q29" s="162"/>
      <c r="R29" s="161"/>
    </row>
    <row r="30" spans="1:18" ht="18.75" customHeight="1">
      <c r="A30" s="169"/>
      <c r="B30" s="55"/>
      <c r="C30" s="56"/>
      <c r="D30" s="169"/>
      <c r="E30" s="170"/>
      <c r="F30" s="171"/>
      <c r="G30" s="172"/>
      <c r="H30" s="167"/>
      <c r="I30" s="167"/>
      <c r="J30" s="167"/>
      <c r="K30" s="167"/>
      <c r="L30" s="167"/>
      <c r="M30" s="167"/>
      <c r="N30" s="166"/>
      <c r="O30" s="165"/>
      <c r="P30" s="161"/>
      <c r="Q30" s="162"/>
      <c r="R30" s="161"/>
    </row>
    <row r="31" spans="1:18" ht="21" customHeight="1">
      <c r="A31" s="169"/>
      <c r="B31" s="57"/>
      <c r="C31" s="173"/>
      <c r="D31" s="169"/>
      <c r="E31" s="170"/>
      <c r="F31" s="171"/>
      <c r="G31" s="172"/>
      <c r="H31" s="167"/>
      <c r="I31" s="167"/>
      <c r="J31" s="167"/>
      <c r="K31" s="167"/>
      <c r="L31" s="167"/>
      <c r="M31" s="167"/>
      <c r="N31" s="166"/>
      <c r="O31" s="165"/>
      <c r="P31" s="161"/>
      <c r="Q31" s="162"/>
      <c r="R31" s="161"/>
    </row>
    <row r="32" spans="1:18" ht="22.5" customHeight="1">
      <c r="A32" s="169"/>
      <c r="C32" s="173"/>
      <c r="D32" s="169"/>
      <c r="E32" s="170"/>
      <c r="F32" s="171"/>
      <c r="G32" s="172"/>
      <c r="H32" s="167"/>
      <c r="I32" s="167"/>
      <c r="J32" s="167"/>
      <c r="K32" s="167"/>
      <c r="L32" s="167"/>
      <c r="M32" s="167"/>
      <c r="N32" s="166"/>
      <c r="O32" s="165"/>
      <c r="P32" s="161"/>
      <c r="Q32" s="162"/>
      <c r="R32" s="161"/>
    </row>
    <row r="33" spans="1:18" ht="18.75" customHeight="1">
      <c r="A33" s="169"/>
      <c r="B33" s="64"/>
      <c r="C33" s="56"/>
      <c r="D33" s="169"/>
      <c r="E33" s="170"/>
      <c r="F33" s="171"/>
      <c r="G33" s="172"/>
      <c r="H33" s="167"/>
      <c r="I33" s="167"/>
      <c r="J33" s="167"/>
      <c r="K33" s="167"/>
      <c r="L33" s="167"/>
      <c r="M33" s="167"/>
      <c r="N33" s="166"/>
      <c r="O33" s="165"/>
      <c r="P33" s="161"/>
      <c r="Q33" s="162"/>
      <c r="R33" s="161"/>
    </row>
    <row r="34" spans="1:18" ht="18.75" customHeight="1">
      <c r="A34" s="169"/>
      <c r="B34" s="57"/>
      <c r="C34" s="173"/>
      <c r="D34" s="169"/>
      <c r="E34" s="170"/>
      <c r="F34" s="171"/>
      <c r="G34" s="172"/>
      <c r="H34" s="167"/>
      <c r="I34" s="167"/>
      <c r="J34" s="167"/>
      <c r="K34" s="167"/>
      <c r="L34" s="167"/>
      <c r="M34" s="167"/>
      <c r="N34" s="166"/>
      <c r="O34" s="165"/>
      <c r="P34" s="161"/>
      <c r="Q34" s="162"/>
      <c r="R34" s="161"/>
    </row>
    <row r="35" spans="1:18" ht="21.75" customHeight="1">
      <c r="A35" s="169"/>
      <c r="C35" s="173"/>
      <c r="D35" s="169"/>
      <c r="E35" s="170"/>
      <c r="F35" s="171"/>
      <c r="G35" s="172"/>
      <c r="H35" s="167"/>
      <c r="I35" s="167"/>
      <c r="J35" s="167"/>
      <c r="K35" s="167"/>
      <c r="L35" s="167"/>
      <c r="M35" s="167"/>
      <c r="N35" s="166"/>
      <c r="O35" s="165"/>
      <c r="P35" s="161"/>
      <c r="Q35" s="162"/>
      <c r="R35" s="161"/>
    </row>
    <row r="36" spans="1:18" ht="21.75" customHeight="1">
      <c r="A36" s="169"/>
      <c r="B36" s="58"/>
      <c r="C36" s="22"/>
      <c r="D36" s="174"/>
      <c r="E36" s="174"/>
      <c r="F36" s="171"/>
      <c r="G36" s="175"/>
      <c r="H36" s="167"/>
      <c r="I36" s="167"/>
      <c r="J36" s="167"/>
      <c r="K36" s="167"/>
      <c r="L36" s="167"/>
      <c r="M36" s="167"/>
      <c r="N36" s="166"/>
      <c r="O36" s="165"/>
      <c r="P36" s="164"/>
      <c r="Q36" s="162"/>
      <c r="R36" s="161"/>
    </row>
    <row r="37" spans="1:18" ht="42.75" customHeight="1">
      <c r="A37" s="169"/>
      <c r="B37" s="25"/>
      <c r="C37" s="172"/>
      <c r="D37" s="174"/>
      <c r="E37" s="174"/>
      <c r="F37" s="171"/>
      <c r="G37" s="175"/>
      <c r="H37" s="167"/>
      <c r="I37" s="167"/>
      <c r="J37" s="167"/>
      <c r="K37" s="167"/>
      <c r="L37" s="167"/>
      <c r="M37" s="167"/>
      <c r="N37" s="166"/>
      <c r="O37" s="165"/>
      <c r="P37" s="164"/>
      <c r="Q37" s="162"/>
      <c r="R37" s="161"/>
    </row>
    <row r="38" spans="1:18" ht="36.75" customHeight="1">
      <c r="A38" s="169"/>
      <c r="B38" s="59"/>
      <c r="C38" s="172"/>
      <c r="D38" s="174"/>
      <c r="E38" s="174"/>
      <c r="F38" s="171"/>
      <c r="G38" s="175"/>
      <c r="H38" s="167"/>
      <c r="I38" s="167"/>
      <c r="J38" s="167"/>
      <c r="K38" s="167"/>
      <c r="L38" s="167"/>
      <c r="M38" s="167"/>
      <c r="N38" s="166"/>
      <c r="O38" s="165"/>
      <c r="P38" s="164"/>
      <c r="Q38" s="162"/>
      <c r="R38" s="161"/>
    </row>
    <row r="39" spans="1:18" ht="21.75" customHeight="1">
      <c r="A39" s="169"/>
      <c r="B39" s="61"/>
      <c r="C39" s="22"/>
      <c r="D39" s="174"/>
      <c r="E39" s="174"/>
      <c r="F39" s="171"/>
      <c r="G39" s="172"/>
      <c r="H39" s="167"/>
      <c r="I39" s="167"/>
      <c r="J39" s="167"/>
      <c r="K39" s="167"/>
      <c r="L39" s="167"/>
      <c r="M39" s="167"/>
      <c r="N39" s="166"/>
      <c r="O39" s="165"/>
      <c r="P39" s="164"/>
      <c r="Q39" s="162"/>
      <c r="R39" s="161"/>
    </row>
    <row r="40" spans="1:18" ht="36.75" customHeight="1">
      <c r="A40" s="169"/>
      <c r="B40" s="25"/>
      <c r="C40" s="172"/>
      <c r="D40" s="174"/>
      <c r="E40" s="174"/>
      <c r="F40" s="171"/>
      <c r="G40" s="172"/>
      <c r="H40" s="167"/>
      <c r="I40" s="167"/>
      <c r="J40" s="167"/>
      <c r="K40" s="167"/>
      <c r="L40" s="167"/>
      <c r="M40" s="167"/>
      <c r="N40" s="166"/>
      <c r="O40" s="165"/>
      <c r="P40" s="164"/>
      <c r="Q40" s="162"/>
      <c r="R40" s="161"/>
    </row>
    <row r="41" spans="1:18" ht="22.5" customHeight="1">
      <c r="A41" s="169"/>
      <c r="B41" s="60"/>
      <c r="C41" s="172"/>
      <c r="D41" s="174"/>
      <c r="E41" s="174"/>
      <c r="F41" s="171"/>
      <c r="G41" s="172"/>
      <c r="H41" s="167"/>
      <c r="I41" s="167"/>
      <c r="J41" s="167"/>
      <c r="K41" s="167"/>
      <c r="L41" s="167"/>
      <c r="M41" s="167"/>
      <c r="N41" s="166"/>
      <c r="O41" s="165"/>
      <c r="P41" s="164"/>
      <c r="Q41" s="162"/>
      <c r="R41" s="161"/>
    </row>
    <row r="42" spans="1:18" ht="18" customHeight="1">
      <c r="A42" s="169"/>
      <c r="B42" s="58"/>
      <c r="C42" s="22"/>
      <c r="D42" s="174"/>
      <c r="E42" s="174"/>
      <c r="F42" s="171"/>
      <c r="G42" s="172"/>
      <c r="H42" s="167"/>
      <c r="I42" s="167"/>
      <c r="J42" s="167"/>
      <c r="K42" s="167"/>
      <c r="L42" s="167"/>
      <c r="M42" s="167"/>
      <c r="N42" s="166"/>
      <c r="O42" s="165"/>
      <c r="P42" s="164"/>
      <c r="Q42" s="162"/>
      <c r="R42" s="161"/>
    </row>
    <row r="43" spans="1:18" ht="21" customHeight="1">
      <c r="A43" s="169"/>
      <c r="C43" s="172"/>
      <c r="D43" s="174"/>
      <c r="E43" s="174"/>
      <c r="F43" s="171"/>
      <c r="G43" s="172"/>
      <c r="H43" s="167"/>
      <c r="I43" s="167"/>
      <c r="J43" s="167"/>
      <c r="K43" s="167"/>
      <c r="L43" s="167"/>
      <c r="M43" s="167"/>
      <c r="N43" s="166"/>
      <c r="O43" s="165"/>
      <c r="P43" s="164"/>
      <c r="Q43" s="162"/>
      <c r="R43" s="161"/>
    </row>
    <row r="44" spans="1:18" ht="20.25" customHeight="1">
      <c r="A44" s="169"/>
      <c r="B44" s="60"/>
      <c r="C44" s="172"/>
      <c r="D44" s="174"/>
      <c r="E44" s="174"/>
      <c r="F44" s="171"/>
      <c r="G44" s="172"/>
      <c r="H44" s="167"/>
      <c r="I44" s="167"/>
      <c r="J44" s="167"/>
      <c r="K44" s="167"/>
      <c r="L44" s="167"/>
      <c r="M44" s="167"/>
      <c r="N44" s="166"/>
      <c r="O44" s="165"/>
      <c r="P44" s="164"/>
      <c r="Q44" s="162"/>
      <c r="R44" s="161"/>
    </row>
    <row r="45" spans="1:18" ht="20.25" customHeight="1">
      <c r="A45" s="169"/>
      <c r="B45" s="58"/>
      <c r="C45" s="22"/>
      <c r="D45" s="174"/>
      <c r="E45" s="174"/>
      <c r="F45" s="171"/>
      <c r="G45" s="172"/>
      <c r="H45" s="167"/>
      <c r="I45" s="167"/>
      <c r="J45" s="167"/>
      <c r="K45" s="167"/>
      <c r="L45" s="167"/>
      <c r="M45" s="167"/>
      <c r="N45" s="166"/>
      <c r="O45" s="165"/>
      <c r="P45" s="165"/>
      <c r="Q45" s="162"/>
      <c r="R45" s="161"/>
    </row>
    <row r="46" spans="1:18" ht="21" customHeight="1">
      <c r="A46" s="169"/>
      <c r="C46" s="172"/>
      <c r="D46" s="174"/>
      <c r="E46" s="174"/>
      <c r="F46" s="171"/>
      <c r="G46" s="172"/>
      <c r="H46" s="167"/>
      <c r="I46" s="167"/>
      <c r="J46" s="167"/>
      <c r="K46" s="167"/>
      <c r="L46" s="167"/>
      <c r="M46" s="167"/>
      <c r="N46" s="166"/>
      <c r="O46" s="165"/>
      <c r="P46" s="165"/>
      <c r="Q46" s="162"/>
      <c r="R46" s="161"/>
    </row>
    <row r="47" spans="1:18" ht="37.5" customHeight="1">
      <c r="A47" s="169"/>
      <c r="B47" s="59"/>
      <c r="C47" s="176"/>
      <c r="D47" s="174"/>
      <c r="E47" s="174"/>
      <c r="F47" s="171"/>
      <c r="G47" s="172"/>
      <c r="H47" s="167"/>
      <c r="I47" s="167"/>
      <c r="J47" s="167"/>
      <c r="K47" s="167"/>
      <c r="L47" s="167"/>
      <c r="M47" s="167"/>
      <c r="N47" s="166"/>
      <c r="O47" s="165"/>
      <c r="P47" s="165"/>
      <c r="Q47" s="162"/>
      <c r="R47" s="161"/>
    </row>
    <row r="48" spans="1:14" ht="30">
      <c r="A48" s="22"/>
      <c r="C48" s="24"/>
      <c r="D48" s="25"/>
      <c r="E48" s="26"/>
      <c r="F48" s="40"/>
      <c r="H48" s="27"/>
      <c r="I48" s="27"/>
      <c r="J48" s="27"/>
      <c r="K48" s="27"/>
      <c r="L48" s="27"/>
      <c r="M48" s="27"/>
      <c r="N48" s="28"/>
    </row>
    <row r="49" spans="2:44" ht="23.25">
      <c r="B49" s="29"/>
      <c r="C49" s="30"/>
      <c r="D49" s="37"/>
      <c r="F49" s="22"/>
      <c r="H49" s="27"/>
      <c r="I49" s="27"/>
      <c r="J49" s="27"/>
      <c r="K49" s="27"/>
      <c r="L49" s="27"/>
      <c r="M49" s="2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row>
    <row r="50" spans="2:44" ht="23.25">
      <c r="B50" s="29"/>
      <c r="C50" s="46"/>
      <c r="D50" s="37"/>
      <c r="H50" s="27"/>
      <c r="I50" s="27"/>
      <c r="J50" s="27"/>
      <c r="K50" s="27"/>
      <c r="L50" s="27"/>
      <c r="M50" s="2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row>
    <row r="51" spans="2:44" ht="23.25">
      <c r="B51" s="29"/>
      <c r="C51" s="30"/>
      <c r="D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row>
    <row r="52" spans="2:44" ht="23.25">
      <c r="B52" s="29"/>
      <c r="C52" s="30"/>
      <c r="D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row>
    <row r="53" spans="2:44" ht="23.25">
      <c r="B53" s="29"/>
      <c r="C53" s="30"/>
      <c r="D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row>
    <row r="54" spans="2:44" ht="23.25">
      <c r="B54" s="35"/>
      <c r="C54" s="46"/>
      <c r="D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row>
    <row r="55" spans="2:44" ht="23.25">
      <c r="B55" s="29"/>
      <c r="C55" s="29"/>
      <c r="D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row>
    <row r="56" spans="2:44" ht="23.25">
      <c r="B56" s="46"/>
      <c r="C56" s="46"/>
      <c r="D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row>
  </sheetData>
  <sheetProtection/>
  <mergeCells count="209">
    <mergeCell ref="C1:N1"/>
    <mergeCell ref="C2:N2"/>
    <mergeCell ref="C3:N3"/>
    <mergeCell ref="C5:N5"/>
    <mergeCell ref="C6:N6"/>
    <mergeCell ref="C7:N7"/>
    <mergeCell ref="A9:C9"/>
    <mergeCell ref="D9:J9"/>
    <mergeCell ref="A12:A14"/>
    <mergeCell ref="D12:D14"/>
    <mergeCell ref="E12:E14"/>
    <mergeCell ref="F12:F14"/>
    <mergeCell ref="G12:G14"/>
    <mergeCell ref="H12:L12"/>
    <mergeCell ref="A10:N10"/>
    <mergeCell ref="M12:M14"/>
    <mergeCell ref="C13:C14"/>
    <mergeCell ref="A45:A47"/>
    <mergeCell ref="D45:D47"/>
    <mergeCell ref="E45:E47"/>
    <mergeCell ref="F45:F47"/>
    <mergeCell ref="G45:G47"/>
    <mergeCell ref="C28:C29"/>
    <mergeCell ref="A21:A23"/>
    <mergeCell ref="D21:D23"/>
    <mergeCell ref="E21:E23"/>
    <mergeCell ref="H45:H47"/>
    <mergeCell ref="I45:I47"/>
    <mergeCell ref="J45:J47"/>
    <mergeCell ref="K45:K47"/>
    <mergeCell ref="L45:L47"/>
    <mergeCell ref="M45:M47"/>
    <mergeCell ref="K42:K44"/>
    <mergeCell ref="L42:L44"/>
    <mergeCell ref="J39:J41"/>
    <mergeCell ref="N45:N47"/>
    <mergeCell ref="C46:C47"/>
    <mergeCell ref="A39:A41"/>
    <mergeCell ref="D39:D41"/>
    <mergeCell ref="E39:E41"/>
    <mergeCell ref="F39:F41"/>
    <mergeCell ref="G39:G41"/>
    <mergeCell ref="A42:A44"/>
    <mergeCell ref="D42:D44"/>
    <mergeCell ref="E42:E44"/>
    <mergeCell ref="F42:F44"/>
    <mergeCell ref="G42:G44"/>
    <mergeCell ref="J42:J44"/>
    <mergeCell ref="H36:H38"/>
    <mergeCell ref="C37:C38"/>
    <mergeCell ref="I36:I38"/>
    <mergeCell ref="L36:L38"/>
    <mergeCell ref="N39:N41"/>
    <mergeCell ref="H39:H41"/>
    <mergeCell ref="C40:C41"/>
    <mergeCell ref="I39:I41"/>
    <mergeCell ref="M39:M41"/>
    <mergeCell ref="A24:A26"/>
    <mergeCell ref="D24:D26"/>
    <mergeCell ref="E24:E26"/>
    <mergeCell ref="F24:F26"/>
    <mergeCell ref="G24:G26"/>
    <mergeCell ref="G27:G29"/>
    <mergeCell ref="L24:L26"/>
    <mergeCell ref="J36:J38"/>
    <mergeCell ref="K36:K38"/>
    <mergeCell ref="H42:H44"/>
    <mergeCell ref="C43:C44"/>
    <mergeCell ref="I42:I44"/>
    <mergeCell ref="H27:H29"/>
    <mergeCell ref="K39:K41"/>
    <mergeCell ref="L39:L41"/>
    <mergeCell ref="G36:G38"/>
    <mergeCell ref="A30:A32"/>
    <mergeCell ref="D30:D32"/>
    <mergeCell ref="E30:E32"/>
    <mergeCell ref="F30:F32"/>
    <mergeCell ref="G30:G32"/>
    <mergeCell ref="M42:M44"/>
    <mergeCell ref="A36:A38"/>
    <mergeCell ref="D36:D38"/>
    <mergeCell ref="E36:E38"/>
    <mergeCell ref="F36:F38"/>
    <mergeCell ref="H30:H32"/>
    <mergeCell ref="C31:C32"/>
    <mergeCell ref="I30:I32"/>
    <mergeCell ref="J30:J32"/>
    <mergeCell ref="I27:I29"/>
    <mergeCell ref="H24:H26"/>
    <mergeCell ref="C25:C26"/>
    <mergeCell ref="I24:I26"/>
    <mergeCell ref="J24:J26"/>
    <mergeCell ref="J27:J29"/>
    <mergeCell ref="H33:H35"/>
    <mergeCell ref="C34:C35"/>
    <mergeCell ref="J33:J35"/>
    <mergeCell ref="K33:K35"/>
    <mergeCell ref="M24:M26"/>
    <mergeCell ref="A27:A29"/>
    <mergeCell ref="D27:D29"/>
    <mergeCell ref="E27:E29"/>
    <mergeCell ref="F27:F29"/>
    <mergeCell ref="I33:I35"/>
    <mergeCell ref="K27:K29"/>
    <mergeCell ref="L27:L29"/>
    <mergeCell ref="L21:L23"/>
    <mergeCell ref="K30:K32"/>
    <mergeCell ref="K24:K26"/>
    <mergeCell ref="A33:A35"/>
    <mergeCell ref="D33:D35"/>
    <mergeCell ref="E33:E35"/>
    <mergeCell ref="F33:F35"/>
    <mergeCell ref="G33:G35"/>
    <mergeCell ref="H21:H23"/>
    <mergeCell ref="C22:C23"/>
    <mergeCell ref="I21:I23"/>
    <mergeCell ref="J21:J23"/>
    <mergeCell ref="K21:K23"/>
    <mergeCell ref="J18:J20"/>
    <mergeCell ref="K18:K20"/>
    <mergeCell ref="F21:F23"/>
    <mergeCell ref="G21:G23"/>
    <mergeCell ref="I15:I17"/>
    <mergeCell ref="J15:J17"/>
    <mergeCell ref="A18:A20"/>
    <mergeCell ref="D18:D20"/>
    <mergeCell ref="E18:E20"/>
    <mergeCell ref="F18:F20"/>
    <mergeCell ref="G18:G20"/>
    <mergeCell ref="H18:H20"/>
    <mergeCell ref="C19:C20"/>
    <mergeCell ref="I18:I20"/>
    <mergeCell ref="A15:A17"/>
    <mergeCell ref="D15:D17"/>
    <mergeCell ref="E15:E17"/>
    <mergeCell ref="F15:F17"/>
    <mergeCell ref="G15:G17"/>
    <mergeCell ref="H15:H17"/>
    <mergeCell ref="C16:C17"/>
    <mergeCell ref="N12:N14"/>
    <mergeCell ref="Q12:Q14"/>
    <mergeCell ref="R12:R14"/>
    <mergeCell ref="R45:R47"/>
    <mergeCell ref="O12:O14"/>
    <mergeCell ref="R36:R38"/>
    <mergeCell ref="N21:N23"/>
    <mergeCell ref="N36:N38"/>
    <mergeCell ref="N18:N20"/>
    <mergeCell ref="N33:N35"/>
    <mergeCell ref="N42:N44"/>
    <mergeCell ref="K15:K17"/>
    <mergeCell ref="L15:L17"/>
    <mergeCell ref="L18:L20"/>
    <mergeCell ref="L33:L35"/>
    <mergeCell ref="M33:M35"/>
    <mergeCell ref="M27:M29"/>
    <mergeCell ref="N27:N29"/>
    <mergeCell ref="M30:M32"/>
    <mergeCell ref="L30:L32"/>
    <mergeCell ref="Q39:Q41"/>
    <mergeCell ref="R33:R35"/>
    <mergeCell ref="O33:O35"/>
    <mergeCell ref="Q24:Q26"/>
    <mergeCell ref="R24:R26"/>
    <mergeCell ref="M15:M17"/>
    <mergeCell ref="N15:N17"/>
    <mergeCell ref="M21:M23"/>
    <mergeCell ref="M36:M38"/>
    <mergeCell ref="M18:M20"/>
    <mergeCell ref="O36:O38"/>
    <mergeCell ref="P33:P35"/>
    <mergeCell ref="R39:R41"/>
    <mergeCell ref="O42:O44"/>
    <mergeCell ref="Q42:Q44"/>
    <mergeCell ref="N24:N26"/>
    <mergeCell ref="R42:R44"/>
    <mergeCell ref="N30:N32"/>
    <mergeCell ref="Q36:Q38"/>
    <mergeCell ref="O39:O41"/>
    <mergeCell ref="O27:O29"/>
    <mergeCell ref="Q27:Q29"/>
    <mergeCell ref="R27:R29"/>
    <mergeCell ref="O45:O47"/>
    <mergeCell ref="Q45:Q47"/>
    <mergeCell ref="Q33:Q35"/>
    <mergeCell ref="P36:P38"/>
    <mergeCell ref="P39:P41"/>
    <mergeCell ref="P45:P47"/>
    <mergeCell ref="P42:P44"/>
    <mergeCell ref="O21:O23"/>
    <mergeCell ref="Q21:Q23"/>
    <mergeCell ref="R21:R23"/>
    <mergeCell ref="P24:P26"/>
    <mergeCell ref="P27:P29"/>
    <mergeCell ref="P30:P32"/>
    <mergeCell ref="O30:O32"/>
    <mergeCell ref="Q30:Q32"/>
    <mergeCell ref="R30:R32"/>
    <mergeCell ref="O24:O26"/>
    <mergeCell ref="O18:O20"/>
    <mergeCell ref="Q18:Q20"/>
    <mergeCell ref="R18:R20"/>
    <mergeCell ref="P12:P14"/>
    <mergeCell ref="P18:P20"/>
    <mergeCell ref="P21:P23"/>
    <mergeCell ref="O15:O17"/>
    <mergeCell ref="P15:P17"/>
    <mergeCell ref="Q15:Q17"/>
    <mergeCell ref="R15:R17"/>
  </mergeCells>
  <printOptions/>
  <pageMargins left="0.36" right="0.7086614173228347" top="0.31" bottom="0.23" header="0.31496062992125984" footer="0.31496062992125984"/>
  <pageSetup fitToHeight="1" fitToWidth="1" horizontalDpi="600" verticalDpi="600" orientation="landscape" paperSize="9" scale="41" r:id="rId1"/>
</worksheet>
</file>

<file path=xl/worksheets/sheet6.xml><?xml version="1.0" encoding="utf-8"?>
<worksheet xmlns="http://schemas.openxmlformats.org/spreadsheetml/2006/main" xmlns:r="http://schemas.openxmlformats.org/officeDocument/2006/relationships">
  <sheetPr>
    <pageSetUpPr fitToPage="1"/>
  </sheetPr>
  <dimension ref="A1:AS107"/>
  <sheetViews>
    <sheetView zoomScale="50" zoomScaleNormal="50" zoomScalePageLayoutView="0" workbookViewId="0" topLeftCell="A1">
      <selection activeCell="C7" sqref="C7:O7"/>
    </sheetView>
  </sheetViews>
  <sheetFormatPr defaultColWidth="8.8515625" defaultRowHeight="15"/>
  <cols>
    <col min="1" max="1" width="6.28125" style="1" customWidth="1"/>
    <col min="2" max="2" width="52.57421875" style="31" bestFit="1" customWidth="1"/>
    <col min="3" max="3" width="52.57421875" style="31" customWidth="1"/>
    <col min="4" max="4" width="83.28125" style="1" customWidth="1"/>
    <col min="5" max="5" width="9.7109375" style="36" customWidth="1"/>
    <col min="6" max="6" width="8.8515625" style="1" customWidth="1"/>
    <col min="7" max="7" width="8.00390625" style="1" customWidth="1"/>
    <col min="8" max="8" width="27.7109375" style="31" customWidth="1"/>
    <col min="9" max="9" width="14.8515625" style="33" customWidth="1"/>
    <col min="10" max="10" width="11.421875" style="33" customWidth="1"/>
    <col min="11" max="11" width="16.57421875" style="33" customWidth="1"/>
    <col min="12" max="12" width="13.57421875" style="33" customWidth="1"/>
    <col min="13" max="13" width="14.8515625" style="33" customWidth="1"/>
    <col min="14" max="14" width="9.00390625" style="34" bestFit="1" customWidth="1"/>
    <col min="15" max="17" width="8.8515625" style="21" customWidth="1"/>
    <col min="18" max="18" width="10.57421875" style="21" customWidth="1"/>
    <col min="19" max="19" width="10.8515625" style="21" customWidth="1"/>
    <col min="20" max="20" width="18.00390625" style="21" bestFit="1" customWidth="1"/>
    <col min="21" max="21" width="17.00390625" style="21" bestFit="1" customWidth="1"/>
    <col min="22" max="22" width="17.140625" style="21" bestFit="1" customWidth="1"/>
    <col min="23" max="23" width="10.421875" style="21" bestFit="1" customWidth="1"/>
    <col min="24" max="45" width="8.8515625" style="21" customWidth="1"/>
    <col min="46" max="16384" width="8.8515625" style="1" customWidth="1"/>
  </cols>
  <sheetData>
    <row r="1" spans="1:45" ht="33" customHeight="1">
      <c r="A1" s="89" t="s">
        <v>38</v>
      </c>
      <c r="B1" s="89"/>
      <c r="C1" s="89"/>
      <c r="D1" s="89"/>
      <c r="E1" s="89"/>
      <c r="F1" s="89"/>
      <c r="G1" s="89"/>
      <c r="H1" s="89"/>
      <c r="I1" s="89"/>
      <c r="J1" s="89"/>
      <c r="K1" s="89"/>
      <c r="L1" s="89"/>
      <c r="M1" s="89"/>
      <c r="N1" s="89"/>
      <c r="O1" s="89"/>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5.25" customHeight="1">
      <c r="A2" s="90"/>
      <c r="B2" s="91"/>
      <c r="C2" s="91"/>
      <c r="D2" s="91"/>
      <c r="E2" s="91"/>
      <c r="F2" s="91"/>
      <c r="G2" s="91"/>
      <c r="H2" s="91"/>
      <c r="I2" s="91"/>
      <c r="J2" s="91"/>
      <c r="K2" s="91"/>
      <c r="L2" s="91"/>
      <c r="M2" s="91"/>
      <c r="N2" s="91"/>
      <c r="O2" s="9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2.5">
      <c r="A3" s="92" t="s">
        <v>39</v>
      </c>
      <c r="B3" s="92"/>
      <c r="C3" s="92"/>
      <c r="D3" s="92"/>
      <c r="E3" s="92"/>
      <c r="F3" s="92"/>
      <c r="G3" s="92"/>
      <c r="H3" s="92"/>
      <c r="I3" s="92"/>
      <c r="J3" s="92"/>
      <c r="K3" s="92"/>
      <c r="L3" s="92"/>
      <c r="M3" s="92"/>
      <c r="N3" s="92"/>
      <c r="O3" s="92"/>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19.5" thickBot="1">
      <c r="A4" s="3"/>
      <c r="B4" s="48"/>
      <c r="C4" s="48"/>
      <c r="D4" s="4"/>
      <c r="E4" s="4"/>
      <c r="F4" s="4"/>
      <c r="G4" s="4"/>
      <c r="H4" s="5"/>
      <c r="I4" s="4"/>
      <c r="J4" s="4"/>
      <c r="K4" s="4"/>
      <c r="L4" s="4"/>
      <c r="M4" s="4"/>
      <c r="N4" s="4"/>
      <c r="O4" s="4"/>
      <c r="P4" s="4"/>
      <c r="Q4" s="4"/>
      <c r="R4" s="4"/>
      <c r="S4" s="4"/>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93" t="s">
        <v>0</v>
      </c>
      <c r="B5" s="94"/>
      <c r="C5" s="98" t="s">
        <v>40</v>
      </c>
      <c r="D5" s="98"/>
      <c r="E5" s="98"/>
      <c r="F5" s="98"/>
      <c r="G5" s="98"/>
      <c r="H5" s="98"/>
      <c r="I5" s="98"/>
      <c r="J5" s="98"/>
      <c r="K5" s="98"/>
      <c r="L5" s="98"/>
      <c r="M5" s="98"/>
      <c r="N5" s="98"/>
      <c r="O5" s="98"/>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99" t="s">
        <v>1</v>
      </c>
      <c r="B6" s="100"/>
      <c r="C6" s="101" t="s">
        <v>2</v>
      </c>
      <c r="D6" s="101"/>
      <c r="E6" s="101"/>
      <c r="F6" s="101"/>
      <c r="G6" s="101"/>
      <c r="H6" s="101"/>
      <c r="I6" s="101"/>
      <c r="J6" s="101"/>
      <c r="K6" s="101"/>
      <c r="L6" s="101"/>
      <c r="M6" s="101"/>
      <c r="N6" s="101"/>
      <c r="O6" s="10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99" t="s">
        <v>3</v>
      </c>
      <c r="B7" s="100"/>
      <c r="C7" s="101" t="s">
        <v>191</v>
      </c>
      <c r="D7" s="101"/>
      <c r="E7" s="101"/>
      <c r="F7" s="101"/>
      <c r="G7" s="101"/>
      <c r="H7" s="101"/>
      <c r="I7" s="101"/>
      <c r="J7" s="101"/>
      <c r="K7" s="101"/>
      <c r="L7" s="101"/>
      <c r="M7" s="101"/>
      <c r="N7" s="101"/>
      <c r="O7" s="10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4" thickBot="1">
      <c r="A8" s="102" t="s">
        <v>4</v>
      </c>
      <c r="B8" s="103"/>
      <c r="C8" s="104" t="s">
        <v>5</v>
      </c>
      <c r="D8" s="104"/>
      <c r="E8" s="104"/>
      <c r="F8" s="104"/>
      <c r="G8" s="104"/>
      <c r="H8" s="104"/>
      <c r="I8" s="104"/>
      <c r="J8" s="104"/>
      <c r="K8" s="104"/>
      <c r="L8" s="104"/>
      <c r="M8" s="104"/>
      <c r="N8" s="104"/>
      <c r="O8" s="104"/>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8.25" customHeight="1">
      <c r="A9" s="87"/>
      <c r="B9" s="88"/>
      <c r="C9" s="88"/>
      <c r="D9" s="88"/>
      <c r="E9" s="88"/>
      <c r="F9" s="88"/>
      <c r="G9" s="88"/>
      <c r="H9" s="88"/>
      <c r="I9" s="88"/>
      <c r="J9" s="88"/>
      <c r="K9" s="88"/>
      <c r="L9" s="6"/>
      <c r="M9" s="6"/>
      <c r="N9" s="6"/>
      <c r="O9" s="6"/>
      <c r="P9" s="6"/>
      <c r="Q9" s="6"/>
      <c r="R9" s="6"/>
      <c r="S9" s="6"/>
      <c r="T9" s="1"/>
      <c r="U9" s="1"/>
      <c r="V9" s="1"/>
      <c r="W9" s="1"/>
      <c r="X9" s="1"/>
      <c r="Y9" s="1"/>
      <c r="Z9" s="1"/>
      <c r="AA9" s="1"/>
      <c r="AB9" s="1"/>
      <c r="AC9" s="1"/>
      <c r="AD9" s="1"/>
      <c r="AE9" s="1"/>
      <c r="AF9" s="1"/>
      <c r="AG9" s="1"/>
      <c r="AH9" s="1"/>
      <c r="AI9" s="1"/>
      <c r="AJ9" s="1"/>
      <c r="AK9" s="1"/>
      <c r="AL9" s="1"/>
      <c r="AM9" s="1"/>
      <c r="AN9" s="1"/>
      <c r="AO9" s="1"/>
      <c r="AP9" s="1"/>
      <c r="AQ9" s="1"/>
      <c r="AR9" s="1"/>
      <c r="AS9" s="1"/>
    </row>
    <row r="10" spans="1:15" s="6" customFormat="1" ht="33" customHeight="1" thickBot="1">
      <c r="A10" s="105" t="s">
        <v>31</v>
      </c>
      <c r="B10" s="105"/>
      <c r="C10" s="105"/>
      <c r="D10" s="105"/>
      <c r="E10" s="105"/>
      <c r="F10" s="105"/>
      <c r="G10" s="105"/>
      <c r="H10" s="105"/>
      <c r="I10" s="105"/>
      <c r="J10" s="105"/>
      <c r="K10" s="105"/>
      <c r="L10" s="105"/>
      <c r="M10" s="105"/>
      <c r="N10" s="105"/>
      <c r="O10" s="105"/>
    </row>
    <row r="11" spans="1:19" s="9" customFormat="1" ht="19.5" thickBot="1">
      <c r="A11" s="95" t="s">
        <v>6</v>
      </c>
      <c r="B11" s="7" t="s">
        <v>7</v>
      </c>
      <c r="C11" s="106" t="s">
        <v>41</v>
      </c>
      <c r="D11" s="8" t="s">
        <v>8</v>
      </c>
      <c r="E11" s="95" t="s">
        <v>9</v>
      </c>
      <c r="F11" s="95" t="s">
        <v>10</v>
      </c>
      <c r="G11" s="95" t="s">
        <v>11</v>
      </c>
      <c r="H11" s="95" t="s">
        <v>12</v>
      </c>
      <c r="I11" s="112" t="s">
        <v>13</v>
      </c>
      <c r="J11" s="112"/>
      <c r="K11" s="112"/>
      <c r="L11" s="112"/>
      <c r="M11" s="112"/>
      <c r="N11" s="113" t="s">
        <v>14</v>
      </c>
      <c r="O11" s="95" t="s">
        <v>188</v>
      </c>
      <c r="P11" s="95" t="s">
        <v>189</v>
      </c>
      <c r="Q11" s="95" t="s">
        <v>190</v>
      </c>
      <c r="R11" s="95" t="s">
        <v>90</v>
      </c>
      <c r="S11" s="95" t="s">
        <v>92</v>
      </c>
    </row>
    <row r="12" spans="1:19" s="9" customFormat="1" ht="18.75">
      <c r="A12" s="96"/>
      <c r="B12" s="10" t="s">
        <v>15</v>
      </c>
      <c r="C12" s="107"/>
      <c r="D12" s="107" t="s">
        <v>16</v>
      </c>
      <c r="E12" s="96"/>
      <c r="F12" s="96"/>
      <c r="G12" s="96"/>
      <c r="H12" s="96"/>
      <c r="I12" s="11" t="s">
        <v>17</v>
      </c>
      <c r="J12" s="12" t="s">
        <v>18</v>
      </c>
      <c r="K12" s="13" t="s">
        <v>19</v>
      </c>
      <c r="L12" s="14" t="s">
        <v>20</v>
      </c>
      <c r="M12" s="13" t="s">
        <v>21</v>
      </c>
      <c r="N12" s="114"/>
      <c r="O12" s="96"/>
      <c r="P12" s="96"/>
      <c r="Q12" s="96"/>
      <c r="R12" s="96"/>
      <c r="S12" s="96"/>
    </row>
    <row r="13" spans="1:19" s="9" customFormat="1" ht="19.5" thickBot="1">
      <c r="A13" s="97"/>
      <c r="B13" s="15" t="s">
        <v>22</v>
      </c>
      <c r="C13" s="108"/>
      <c r="D13" s="108"/>
      <c r="E13" s="97"/>
      <c r="F13" s="97"/>
      <c r="G13" s="97"/>
      <c r="H13" s="97"/>
      <c r="I13" s="16" t="s">
        <v>23</v>
      </c>
      <c r="J13" s="17" t="s">
        <v>24</v>
      </c>
      <c r="K13" s="18" t="s">
        <v>25</v>
      </c>
      <c r="L13" s="19" t="s">
        <v>26</v>
      </c>
      <c r="M13" s="20" t="s">
        <v>27</v>
      </c>
      <c r="N13" s="115"/>
      <c r="O13" s="97"/>
      <c r="P13" s="97"/>
      <c r="Q13" s="97"/>
      <c r="R13" s="97"/>
      <c r="S13" s="97"/>
    </row>
    <row r="14" spans="1:19" ht="22.5" customHeight="1">
      <c r="A14" s="128">
        <v>1</v>
      </c>
      <c r="B14" s="69" t="s">
        <v>158</v>
      </c>
      <c r="C14" s="116" t="s">
        <v>196</v>
      </c>
      <c r="D14" s="146" t="s">
        <v>193</v>
      </c>
      <c r="E14" s="140">
        <v>4</v>
      </c>
      <c r="F14" s="143">
        <v>4</v>
      </c>
      <c r="G14" s="122">
        <v>4</v>
      </c>
      <c r="H14" s="125" t="s">
        <v>260</v>
      </c>
      <c r="I14" s="84">
        <v>40</v>
      </c>
      <c r="J14" s="84">
        <v>3</v>
      </c>
      <c r="K14" s="84">
        <v>10</v>
      </c>
      <c r="L14" s="84">
        <v>2.6666666666666665</v>
      </c>
      <c r="M14" s="84">
        <v>5</v>
      </c>
      <c r="N14" s="84">
        <v>60.666666666666664</v>
      </c>
      <c r="O14" s="191">
        <v>1</v>
      </c>
      <c r="P14" s="188"/>
      <c r="Q14" s="188"/>
      <c r="R14" s="185">
        <f>N14/N14</f>
        <v>1</v>
      </c>
      <c r="S14" s="188">
        <v>1</v>
      </c>
    </row>
    <row r="15" spans="1:19" ht="18.75" customHeight="1">
      <c r="A15" s="129"/>
      <c r="B15" s="42" t="s">
        <v>194</v>
      </c>
      <c r="C15" s="117"/>
      <c r="D15" s="147"/>
      <c r="E15" s="141"/>
      <c r="F15" s="144"/>
      <c r="G15" s="123"/>
      <c r="H15" s="126"/>
      <c r="I15" s="85"/>
      <c r="J15" s="85"/>
      <c r="K15" s="85"/>
      <c r="L15" s="85"/>
      <c r="M15" s="85"/>
      <c r="N15" s="85"/>
      <c r="O15" s="192"/>
      <c r="P15" s="189"/>
      <c r="Q15" s="189"/>
      <c r="R15" s="186"/>
      <c r="S15" s="189"/>
    </row>
    <row r="16" spans="1:19" ht="21.75" customHeight="1" thickBot="1">
      <c r="A16" s="130"/>
      <c r="B16" s="43" t="s">
        <v>195</v>
      </c>
      <c r="C16" s="118"/>
      <c r="D16" s="148"/>
      <c r="E16" s="142"/>
      <c r="F16" s="145"/>
      <c r="G16" s="124"/>
      <c r="H16" s="127"/>
      <c r="I16" s="86"/>
      <c r="J16" s="86"/>
      <c r="K16" s="86"/>
      <c r="L16" s="86"/>
      <c r="M16" s="86"/>
      <c r="N16" s="86"/>
      <c r="O16" s="193"/>
      <c r="P16" s="190"/>
      <c r="Q16" s="190"/>
      <c r="R16" s="187"/>
      <c r="S16" s="190"/>
    </row>
    <row r="17" spans="1:19" ht="20.25" customHeight="1">
      <c r="A17" s="128">
        <v>2</v>
      </c>
      <c r="B17" s="67" t="s">
        <v>93</v>
      </c>
      <c r="C17" s="116" t="s">
        <v>94</v>
      </c>
      <c r="D17" s="125" t="s">
        <v>97</v>
      </c>
      <c r="E17" s="119">
        <v>4</v>
      </c>
      <c r="F17" s="119">
        <v>4</v>
      </c>
      <c r="G17" s="122">
        <v>10</v>
      </c>
      <c r="H17" s="125" t="s">
        <v>95</v>
      </c>
      <c r="I17" s="84">
        <v>40</v>
      </c>
      <c r="J17" s="84">
        <v>1.6666666666666667</v>
      </c>
      <c r="K17" s="84">
        <v>5</v>
      </c>
      <c r="L17" s="84">
        <v>2.3333333333333335</v>
      </c>
      <c r="M17" s="84">
        <v>4</v>
      </c>
      <c r="N17" s="84">
        <v>53</v>
      </c>
      <c r="O17" s="191">
        <v>2</v>
      </c>
      <c r="P17" s="188"/>
      <c r="Q17" s="188"/>
      <c r="R17" s="185">
        <f>N17/N14</f>
        <v>0.8736263736263736</v>
      </c>
      <c r="S17" s="188">
        <v>1</v>
      </c>
    </row>
    <row r="18" spans="1:19" ht="21" customHeight="1">
      <c r="A18" s="129"/>
      <c r="B18" s="42" t="s">
        <v>96</v>
      </c>
      <c r="C18" s="117"/>
      <c r="D18" s="126"/>
      <c r="E18" s="120"/>
      <c r="F18" s="120"/>
      <c r="G18" s="123"/>
      <c r="H18" s="126"/>
      <c r="I18" s="85"/>
      <c r="J18" s="85"/>
      <c r="K18" s="85"/>
      <c r="L18" s="85"/>
      <c r="M18" s="85"/>
      <c r="N18" s="85"/>
      <c r="O18" s="192"/>
      <c r="P18" s="189"/>
      <c r="Q18" s="189"/>
      <c r="R18" s="186"/>
      <c r="S18" s="189"/>
    </row>
    <row r="19" spans="1:19" ht="23.25" customHeight="1" thickBot="1">
      <c r="A19" s="130"/>
      <c r="B19" s="44" t="s">
        <v>98</v>
      </c>
      <c r="C19" s="118"/>
      <c r="D19" s="127"/>
      <c r="E19" s="121"/>
      <c r="F19" s="121"/>
      <c r="G19" s="124"/>
      <c r="H19" s="127"/>
      <c r="I19" s="86"/>
      <c r="J19" s="86"/>
      <c r="K19" s="86"/>
      <c r="L19" s="86"/>
      <c r="M19" s="86"/>
      <c r="N19" s="86"/>
      <c r="O19" s="193"/>
      <c r="P19" s="190"/>
      <c r="Q19" s="190"/>
      <c r="R19" s="187"/>
      <c r="S19" s="190"/>
    </row>
    <row r="20" spans="1:19" ht="20.25" customHeight="1">
      <c r="A20" s="128">
        <v>3</v>
      </c>
      <c r="B20" s="67" t="s">
        <v>105</v>
      </c>
      <c r="C20" s="116" t="s">
        <v>106</v>
      </c>
      <c r="D20" s="125" t="s">
        <v>109</v>
      </c>
      <c r="E20" s="119">
        <v>3</v>
      </c>
      <c r="F20" s="119">
        <v>3</v>
      </c>
      <c r="G20" s="122">
        <v>5</v>
      </c>
      <c r="H20" s="131" t="s">
        <v>107</v>
      </c>
      <c r="I20" s="84">
        <v>21.666666666666668</v>
      </c>
      <c r="J20" s="84">
        <v>0</v>
      </c>
      <c r="K20" s="84">
        <v>2.6666666666666665</v>
      </c>
      <c r="L20" s="84">
        <v>2.3333333333333335</v>
      </c>
      <c r="M20" s="84">
        <v>3</v>
      </c>
      <c r="N20" s="84">
        <v>29.666666666666668</v>
      </c>
      <c r="O20" s="191">
        <v>3</v>
      </c>
      <c r="P20" s="188"/>
      <c r="Q20" s="188"/>
      <c r="R20" s="185">
        <f>N20/N14</f>
        <v>0.48901098901098905</v>
      </c>
      <c r="S20" s="188">
        <v>2</v>
      </c>
    </row>
    <row r="21" spans="1:19" ht="24" customHeight="1">
      <c r="A21" s="129"/>
      <c r="B21" s="42" t="s">
        <v>108</v>
      </c>
      <c r="C21" s="117"/>
      <c r="D21" s="126"/>
      <c r="E21" s="120"/>
      <c r="F21" s="120"/>
      <c r="G21" s="123"/>
      <c r="H21" s="132"/>
      <c r="I21" s="85"/>
      <c r="J21" s="85"/>
      <c r="K21" s="85"/>
      <c r="L21" s="85"/>
      <c r="M21" s="85"/>
      <c r="N21" s="85"/>
      <c r="O21" s="192"/>
      <c r="P21" s="189"/>
      <c r="Q21" s="189"/>
      <c r="R21" s="186"/>
      <c r="S21" s="189"/>
    </row>
    <row r="22" spans="1:19" ht="21.75" customHeight="1" thickBot="1">
      <c r="A22" s="130"/>
      <c r="B22" s="44" t="s">
        <v>110</v>
      </c>
      <c r="C22" s="118"/>
      <c r="D22" s="127"/>
      <c r="E22" s="121"/>
      <c r="F22" s="121"/>
      <c r="G22" s="124"/>
      <c r="H22" s="133"/>
      <c r="I22" s="86"/>
      <c r="J22" s="86"/>
      <c r="K22" s="86"/>
      <c r="L22" s="86"/>
      <c r="M22" s="86"/>
      <c r="N22" s="86"/>
      <c r="O22" s="193"/>
      <c r="P22" s="190"/>
      <c r="Q22" s="190"/>
      <c r="R22" s="187"/>
      <c r="S22" s="190"/>
    </row>
    <row r="23" spans="1:19" ht="21.75" customHeight="1">
      <c r="A23" s="128">
        <v>4</v>
      </c>
      <c r="B23" s="69" t="s">
        <v>179</v>
      </c>
      <c r="C23" s="116" t="s">
        <v>180</v>
      </c>
      <c r="D23" s="146" t="s">
        <v>183</v>
      </c>
      <c r="E23" s="140">
        <v>2</v>
      </c>
      <c r="F23" s="143">
        <v>2</v>
      </c>
      <c r="G23" s="122">
        <v>4</v>
      </c>
      <c r="H23" s="125" t="s">
        <v>181</v>
      </c>
      <c r="I23" s="84">
        <v>13.333333333333334</v>
      </c>
      <c r="J23" s="84">
        <v>0.3333333333333333</v>
      </c>
      <c r="K23" s="84">
        <v>1</v>
      </c>
      <c r="L23" s="84">
        <v>2.3333333333333335</v>
      </c>
      <c r="M23" s="84">
        <v>2.3333333333333335</v>
      </c>
      <c r="N23" s="84">
        <v>19.333333333333332</v>
      </c>
      <c r="O23" s="188">
        <v>4</v>
      </c>
      <c r="P23" s="191">
        <v>1</v>
      </c>
      <c r="Q23" s="188"/>
      <c r="R23" s="185">
        <f>N23/N23</f>
        <v>1</v>
      </c>
      <c r="S23" s="188">
        <v>2</v>
      </c>
    </row>
    <row r="24" spans="1:19" ht="21.75" customHeight="1">
      <c r="A24" s="129"/>
      <c r="B24" s="42" t="s">
        <v>182</v>
      </c>
      <c r="C24" s="117"/>
      <c r="D24" s="147"/>
      <c r="E24" s="141"/>
      <c r="F24" s="144"/>
      <c r="G24" s="123"/>
      <c r="H24" s="126"/>
      <c r="I24" s="85"/>
      <c r="J24" s="85"/>
      <c r="K24" s="85"/>
      <c r="L24" s="85"/>
      <c r="M24" s="85"/>
      <c r="N24" s="85"/>
      <c r="O24" s="189"/>
      <c r="P24" s="192"/>
      <c r="Q24" s="189"/>
      <c r="R24" s="186"/>
      <c r="S24" s="189"/>
    </row>
    <row r="25" spans="1:19" ht="21.75" customHeight="1" thickBot="1">
      <c r="A25" s="130"/>
      <c r="B25" s="43">
        <v>20</v>
      </c>
      <c r="C25" s="118"/>
      <c r="D25" s="148"/>
      <c r="E25" s="142"/>
      <c r="F25" s="145"/>
      <c r="G25" s="124"/>
      <c r="H25" s="127"/>
      <c r="I25" s="86"/>
      <c r="J25" s="86"/>
      <c r="K25" s="86"/>
      <c r="L25" s="86"/>
      <c r="M25" s="86"/>
      <c r="N25" s="86"/>
      <c r="O25" s="190"/>
      <c r="P25" s="193"/>
      <c r="Q25" s="190"/>
      <c r="R25" s="187"/>
      <c r="S25" s="190"/>
    </row>
    <row r="26" spans="1:19" ht="26.25" customHeight="1">
      <c r="A26" s="140">
        <v>5</v>
      </c>
      <c r="B26" s="70" t="s">
        <v>129</v>
      </c>
      <c r="C26" s="116" t="s">
        <v>130</v>
      </c>
      <c r="D26" s="146" t="s">
        <v>132</v>
      </c>
      <c r="E26" s="140">
        <v>2</v>
      </c>
      <c r="F26" s="143">
        <v>2</v>
      </c>
      <c r="G26" s="122">
        <v>10</v>
      </c>
      <c r="H26" s="125" t="s">
        <v>131</v>
      </c>
      <c r="I26" s="84">
        <v>10.333333333333334</v>
      </c>
      <c r="J26" s="84">
        <v>1</v>
      </c>
      <c r="K26" s="84">
        <v>3</v>
      </c>
      <c r="L26" s="84">
        <v>1.3333333333333333</v>
      </c>
      <c r="M26" s="84">
        <v>2.3333333333333335</v>
      </c>
      <c r="N26" s="84">
        <v>18</v>
      </c>
      <c r="O26" s="188">
        <v>5</v>
      </c>
      <c r="P26" s="191">
        <v>2</v>
      </c>
      <c r="Q26" s="188"/>
      <c r="R26" s="185">
        <f>N26/N23</f>
        <v>0.9310344827586208</v>
      </c>
      <c r="S26" s="188">
        <v>2</v>
      </c>
    </row>
    <row r="27" spans="1:19" ht="21" customHeight="1">
      <c r="A27" s="141"/>
      <c r="B27" s="68" t="s">
        <v>128</v>
      </c>
      <c r="C27" s="117"/>
      <c r="D27" s="197"/>
      <c r="E27" s="141"/>
      <c r="F27" s="144"/>
      <c r="G27" s="123"/>
      <c r="H27" s="126"/>
      <c r="I27" s="85"/>
      <c r="J27" s="85"/>
      <c r="K27" s="85"/>
      <c r="L27" s="85"/>
      <c r="M27" s="85"/>
      <c r="N27" s="85"/>
      <c r="O27" s="189"/>
      <c r="P27" s="192"/>
      <c r="Q27" s="189"/>
      <c r="R27" s="186"/>
      <c r="S27" s="189"/>
    </row>
    <row r="28" spans="1:19" ht="22.5" customHeight="1" thickBot="1">
      <c r="A28" s="142"/>
      <c r="B28" s="68" t="s">
        <v>133</v>
      </c>
      <c r="C28" s="118"/>
      <c r="D28" s="198"/>
      <c r="E28" s="142"/>
      <c r="F28" s="145"/>
      <c r="G28" s="124"/>
      <c r="H28" s="127"/>
      <c r="I28" s="86"/>
      <c r="J28" s="86"/>
      <c r="K28" s="86"/>
      <c r="L28" s="86"/>
      <c r="M28" s="86"/>
      <c r="N28" s="86"/>
      <c r="O28" s="190"/>
      <c r="P28" s="193"/>
      <c r="Q28" s="190"/>
      <c r="R28" s="187"/>
      <c r="S28" s="190"/>
    </row>
    <row r="29" spans="1:19" ht="24.75" customHeight="1">
      <c r="A29" s="128">
        <v>6</v>
      </c>
      <c r="B29" s="69" t="s">
        <v>134</v>
      </c>
      <c r="C29" s="116" t="s">
        <v>140</v>
      </c>
      <c r="D29" s="146" t="s">
        <v>198</v>
      </c>
      <c r="E29" s="140">
        <v>2</v>
      </c>
      <c r="F29" s="143">
        <v>2</v>
      </c>
      <c r="G29" s="122">
        <v>10</v>
      </c>
      <c r="H29" s="125" t="s">
        <v>141</v>
      </c>
      <c r="I29" s="84">
        <v>9.333333333333334</v>
      </c>
      <c r="J29" s="84">
        <v>0.16666666666666666</v>
      </c>
      <c r="K29" s="84">
        <v>4.666666666666667</v>
      </c>
      <c r="L29" s="84">
        <v>0.6666666666666666</v>
      </c>
      <c r="M29" s="84">
        <v>1.6666666666666667</v>
      </c>
      <c r="N29" s="84">
        <v>16.5</v>
      </c>
      <c r="O29" s="188">
        <v>6</v>
      </c>
      <c r="P29" s="191">
        <v>3</v>
      </c>
      <c r="Q29" s="188"/>
      <c r="R29" s="185">
        <f>N29/N23</f>
        <v>0.8534482758620691</v>
      </c>
      <c r="S29" s="188">
        <v>2</v>
      </c>
    </row>
    <row r="30" spans="1:19" ht="18.75" customHeight="1">
      <c r="A30" s="129"/>
      <c r="B30" s="42" t="s">
        <v>137</v>
      </c>
      <c r="C30" s="117"/>
      <c r="D30" s="147"/>
      <c r="E30" s="141"/>
      <c r="F30" s="144"/>
      <c r="G30" s="123"/>
      <c r="H30" s="126"/>
      <c r="I30" s="85"/>
      <c r="J30" s="85"/>
      <c r="K30" s="85"/>
      <c r="L30" s="85"/>
      <c r="M30" s="85"/>
      <c r="N30" s="85"/>
      <c r="O30" s="189"/>
      <c r="P30" s="192"/>
      <c r="Q30" s="189"/>
      <c r="R30" s="186"/>
      <c r="S30" s="189"/>
    </row>
    <row r="31" spans="1:19" ht="21.75" customHeight="1" thickBot="1">
      <c r="A31" s="130"/>
      <c r="B31" s="43" t="s">
        <v>142</v>
      </c>
      <c r="C31" s="118"/>
      <c r="D31" s="148"/>
      <c r="E31" s="142"/>
      <c r="F31" s="145"/>
      <c r="G31" s="124"/>
      <c r="H31" s="127"/>
      <c r="I31" s="86"/>
      <c r="J31" s="86"/>
      <c r="K31" s="86"/>
      <c r="L31" s="86"/>
      <c r="M31" s="86"/>
      <c r="N31" s="86"/>
      <c r="O31" s="190"/>
      <c r="P31" s="193"/>
      <c r="Q31" s="190"/>
      <c r="R31" s="187"/>
      <c r="S31" s="190"/>
    </row>
    <row r="32" spans="1:19" ht="27.75" customHeight="1">
      <c r="A32" s="128">
        <v>7</v>
      </c>
      <c r="B32" s="69" t="s">
        <v>160</v>
      </c>
      <c r="C32" s="116" t="s">
        <v>161</v>
      </c>
      <c r="D32" s="146" t="s">
        <v>164</v>
      </c>
      <c r="E32" s="140">
        <v>2</v>
      </c>
      <c r="F32" s="143">
        <v>2</v>
      </c>
      <c r="G32" s="122">
        <v>7</v>
      </c>
      <c r="H32" s="125" t="s">
        <v>162</v>
      </c>
      <c r="I32" s="84">
        <v>8.666666666666666</v>
      </c>
      <c r="J32" s="84">
        <v>0</v>
      </c>
      <c r="K32" s="84">
        <v>4</v>
      </c>
      <c r="L32" s="84">
        <v>1</v>
      </c>
      <c r="M32" s="84">
        <v>2</v>
      </c>
      <c r="N32" s="84">
        <v>15.666666666666666</v>
      </c>
      <c r="O32" s="188">
        <v>7</v>
      </c>
      <c r="P32" s="188">
        <v>4</v>
      </c>
      <c r="Q32" s="188"/>
      <c r="R32" s="185">
        <f>N32/N23</f>
        <v>0.810344827586207</v>
      </c>
      <c r="S32" s="188">
        <v>2</v>
      </c>
    </row>
    <row r="33" spans="1:19" ht="18.75" customHeight="1">
      <c r="A33" s="129"/>
      <c r="B33" s="42" t="s">
        <v>163</v>
      </c>
      <c r="C33" s="117"/>
      <c r="D33" s="147"/>
      <c r="E33" s="141"/>
      <c r="F33" s="144"/>
      <c r="G33" s="123"/>
      <c r="H33" s="126"/>
      <c r="I33" s="85"/>
      <c r="J33" s="85"/>
      <c r="K33" s="85"/>
      <c r="L33" s="85"/>
      <c r="M33" s="85"/>
      <c r="N33" s="85"/>
      <c r="O33" s="189"/>
      <c r="P33" s="189"/>
      <c r="Q33" s="189"/>
      <c r="R33" s="186"/>
      <c r="S33" s="189"/>
    </row>
    <row r="34" spans="1:19" ht="21.75" customHeight="1" thickBot="1">
      <c r="A34" s="130"/>
      <c r="B34" s="43" t="s">
        <v>165</v>
      </c>
      <c r="C34" s="118"/>
      <c r="D34" s="148"/>
      <c r="E34" s="142"/>
      <c r="F34" s="145"/>
      <c r="G34" s="124"/>
      <c r="H34" s="127"/>
      <c r="I34" s="86"/>
      <c r="J34" s="86"/>
      <c r="K34" s="86"/>
      <c r="L34" s="86"/>
      <c r="M34" s="86"/>
      <c r="N34" s="86"/>
      <c r="O34" s="190"/>
      <c r="P34" s="190"/>
      <c r="Q34" s="190"/>
      <c r="R34" s="187"/>
      <c r="S34" s="190"/>
    </row>
    <row r="35" spans="1:19" ht="31.5" customHeight="1">
      <c r="A35" s="128">
        <v>8</v>
      </c>
      <c r="B35" s="69" t="s">
        <v>147</v>
      </c>
      <c r="C35" s="116" t="s">
        <v>148</v>
      </c>
      <c r="D35" s="146" t="s">
        <v>151</v>
      </c>
      <c r="E35" s="140">
        <v>2</v>
      </c>
      <c r="F35" s="143">
        <v>2</v>
      </c>
      <c r="G35" s="122">
        <v>8</v>
      </c>
      <c r="H35" s="125" t="s">
        <v>149</v>
      </c>
      <c r="I35" s="84">
        <v>7.666666666666667</v>
      </c>
      <c r="J35" s="84">
        <v>0</v>
      </c>
      <c r="K35" s="84">
        <v>2.6666666666666665</v>
      </c>
      <c r="L35" s="84">
        <v>1.3333333333333333</v>
      </c>
      <c r="M35" s="84">
        <v>2.6666666666666665</v>
      </c>
      <c r="N35" s="84">
        <v>14.333333333333334</v>
      </c>
      <c r="O35" s="188">
        <v>8</v>
      </c>
      <c r="P35" s="188">
        <v>5</v>
      </c>
      <c r="Q35" s="188"/>
      <c r="R35" s="185">
        <f>N35/N23</f>
        <v>0.7413793103448276</v>
      </c>
      <c r="S35" s="188">
        <v>3</v>
      </c>
    </row>
    <row r="36" spans="1:19" ht="18.75" customHeight="1">
      <c r="A36" s="129"/>
      <c r="B36" s="42" t="s">
        <v>150</v>
      </c>
      <c r="C36" s="117"/>
      <c r="D36" s="147"/>
      <c r="E36" s="141"/>
      <c r="F36" s="144"/>
      <c r="G36" s="123"/>
      <c r="H36" s="126"/>
      <c r="I36" s="85"/>
      <c r="J36" s="85"/>
      <c r="K36" s="85"/>
      <c r="L36" s="85"/>
      <c r="M36" s="85"/>
      <c r="N36" s="85"/>
      <c r="O36" s="189"/>
      <c r="P36" s="189"/>
      <c r="Q36" s="189"/>
      <c r="R36" s="186"/>
      <c r="S36" s="189"/>
    </row>
    <row r="37" spans="1:19" ht="21.75" customHeight="1" thickBot="1">
      <c r="A37" s="130"/>
      <c r="B37" s="43" t="s">
        <v>152</v>
      </c>
      <c r="C37" s="118"/>
      <c r="D37" s="148"/>
      <c r="E37" s="142"/>
      <c r="F37" s="145"/>
      <c r="G37" s="124"/>
      <c r="H37" s="127"/>
      <c r="I37" s="86"/>
      <c r="J37" s="86"/>
      <c r="K37" s="86"/>
      <c r="L37" s="86"/>
      <c r="M37" s="86"/>
      <c r="N37" s="86"/>
      <c r="O37" s="190"/>
      <c r="P37" s="190"/>
      <c r="Q37" s="190"/>
      <c r="R37" s="187"/>
      <c r="S37" s="190"/>
    </row>
    <row r="38" spans="1:19" ht="21.75" customHeight="1">
      <c r="A38" s="128">
        <v>9</v>
      </c>
      <c r="B38" s="69" t="s">
        <v>153</v>
      </c>
      <c r="C38" s="116" t="s">
        <v>197</v>
      </c>
      <c r="D38" s="146" t="s">
        <v>156</v>
      </c>
      <c r="E38" s="140">
        <v>2</v>
      </c>
      <c r="F38" s="143">
        <v>2</v>
      </c>
      <c r="G38" s="122">
        <v>7</v>
      </c>
      <c r="H38" s="125" t="s">
        <v>154</v>
      </c>
      <c r="I38" s="84">
        <v>8.333333333333334</v>
      </c>
      <c r="J38" s="84">
        <v>0.3333333333333333</v>
      </c>
      <c r="K38" s="84">
        <v>3.3333333333333335</v>
      </c>
      <c r="L38" s="84">
        <v>0.6666666666666666</v>
      </c>
      <c r="M38" s="84">
        <v>1.3333333333333333</v>
      </c>
      <c r="N38" s="84">
        <v>14.000000000000002</v>
      </c>
      <c r="O38" s="188">
        <v>9</v>
      </c>
      <c r="P38" s="188">
        <v>6</v>
      </c>
      <c r="Q38" s="188"/>
      <c r="R38" s="185">
        <f>N38/N23</f>
        <v>0.7241379310344829</v>
      </c>
      <c r="S38" s="188">
        <v>3</v>
      </c>
    </row>
    <row r="39" spans="1:19" ht="18.75" customHeight="1">
      <c r="A39" s="129"/>
      <c r="B39" s="42" t="s">
        <v>155</v>
      </c>
      <c r="C39" s="117"/>
      <c r="D39" s="147"/>
      <c r="E39" s="141"/>
      <c r="F39" s="144"/>
      <c r="G39" s="123"/>
      <c r="H39" s="126"/>
      <c r="I39" s="85"/>
      <c r="J39" s="85"/>
      <c r="K39" s="85"/>
      <c r="L39" s="85"/>
      <c r="M39" s="85"/>
      <c r="N39" s="85"/>
      <c r="O39" s="189"/>
      <c r="P39" s="189"/>
      <c r="Q39" s="189"/>
      <c r="R39" s="186"/>
      <c r="S39" s="189"/>
    </row>
    <row r="40" spans="1:19" ht="21.75" customHeight="1" thickBot="1">
      <c r="A40" s="130"/>
      <c r="B40" s="43" t="s">
        <v>157</v>
      </c>
      <c r="C40" s="118"/>
      <c r="D40" s="148"/>
      <c r="E40" s="142"/>
      <c r="F40" s="145"/>
      <c r="G40" s="124"/>
      <c r="H40" s="127"/>
      <c r="I40" s="86"/>
      <c r="J40" s="86"/>
      <c r="K40" s="86"/>
      <c r="L40" s="86"/>
      <c r="M40" s="86"/>
      <c r="N40" s="86"/>
      <c r="O40" s="190"/>
      <c r="P40" s="190"/>
      <c r="Q40" s="190"/>
      <c r="R40" s="187"/>
      <c r="S40" s="190"/>
    </row>
    <row r="41" spans="1:19" ht="21.75" customHeight="1">
      <c r="A41" s="128">
        <v>10</v>
      </c>
      <c r="B41" s="69" t="s">
        <v>169</v>
      </c>
      <c r="C41" s="116" t="s">
        <v>170</v>
      </c>
      <c r="D41" s="146" t="s">
        <v>173</v>
      </c>
      <c r="E41" s="140">
        <v>2</v>
      </c>
      <c r="F41" s="143">
        <v>2</v>
      </c>
      <c r="G41" s="122">
        <v>13</v>
      </c>
      <c r="H41" s="125" t="s">
        <v>171</v>
      </c>
      <c r="I41" s="84">
        <v>7.333333333333333</v>
      </c>
      <c r="J41" s="84">
        <v>0</v>
      </c>
      <c r="K41" s="84">
        <v>2</v>
      </c>
      <c r="L41" s="84">
        <v>0.3333333333333333</v>
      </c>
      <c r="M41" s="84">
        <v>1.5</v>
      </c>
      <c r="N41" s="84">
        <v>11.166666666666666</v>
      </c>
      <c r="O41" s="188">
        <v>10</v>
      </c>
      <c r="P41" s="188">
        <v>7</v>
      </c>
      <c r="Q41" s="188"/>
      <c r="R41" s="185">
        <f>N41/N23</f>
        <v>0.5775862068965517</v>
      </c>
      <c r="S41" s="188">
        <v>3</v>
      </c>
    </row>
    <row r="42" spans="1:19" ht="21.75" customHeight="1">
      <c r="A42" s="129"/>
      <c r="B42" s="42" t="s">
        <v>172</v>
      </c>
      <c r="C42" s="117"/>
      <c r="D42" s="147"/>
      <c r="E42" s="141"/>
      <c r="F42" s="144"/>
      <c r="G42" s="123"/>
      <c r="H42" s="126"/>
      <c r="I42" s="85"/>
      <c r="J42" s="85"/>
      <c r="K42" s="85"/>
      <c r="L42" s="85"/>
      <c r="M42" s="85"/>
      <c r="N42" s="85"/>
      <c r="O42" s="189"/>
      <c r="P42" s="189"/>
      <c r="Q42" s="189"/>
      <c r="R42" s="186"/>
      <c r="S42" s="189"/>
    </row>
    <row r="43" spans="1:19" ht="21.75" customHeight="1" thickBot="1">
      <c r="A43" s="130"/>
      <c r="B43" s="43" t="s">
        <v>174</v>
      </c>
      <c r="C43" s="118"/>
      <c r="D43" s="148"/>
      <c r="E43" s="142"/>
      <c r="F43" s="145"/>
      <c r="G43" s="124"/>
      <c r="H43" s="127"/>
      <c r="I43" s="86"/>
      <c r="J43" s="86"/>
      <c r="K43" s="86"/>
      <c r="L43" s="86"/>
      <c r="M43" s="86"/>
      <c r="N43" s="86"/>
      <c r="O43" s="190"/>
      <c r="P43" s="190"/>
      <c r="Q43" s="190"/>
      <c r="R43" s="187"/>
      <c r="S43" s="190"/>
    </row>
    <row r="44" spans="1:19" ht="21.75" customHeight="1">
      <c r="A44" s="128">
        <v>11</v>
      </c>
      <c r="B44" s="67" t="s">
        <v>111</v>
      </c>
      <c r="C44" s="116" t="s">
        <v>117</v>
      </c>
      <c r="D44" s="125" t="s">
        <v>120</v>
      </c>
      <c r="E44" s="119">
        <v>2</v>
      </c>
      <c r="F44" s="119">
        <v>2</v>
      </c>
      <c r="G44" s="122">
        <v>7</v>
      </c>
      <c r="H44" s="125" t="s">
        <v>118</v>
      </c>
      <c r="I44" s="84">
        <v>8</v>
      </c>
      <c r="J44" s="84">
        <v>0</v>
      </c>
      <c r="K44" s="84">
        <v>0</v>
      </c>
      <c r="L44" s="84">
        <v>1</v>
      </c>
      <c r="M44" s="84">
        <v>1</v>
      </c>
      <c r="N44" s="84">
        <v>10</v>
      </c>
      <c r="O44" s="194" t="s">
        <v>325</v>
      </c>
      <c r="P44" s="188">
        <v>8</v>
      </c>
      <c r="Q44" s="188"/>
      <c r="R44" s="185">
        <f>N44/N23</f>
        <v>0.5172413793103449</v>
      </c>
      <c r="S44" s="188">
        <v>3</v>
      </c>
    </row>
    <row r="45" spans="1:19" ht="21" customHeight="1">
      <c r="A45" s="129"/>
      <c r="B45" s="42" t="s">
        <v>119</v>
      </c>
      <c r="C45" s="117"/>
      <c r="D45" s="126"/>
      <c r="E45" s="120"/>
      <c r="F45" s="120"/>
      <c r="G45" s="123"/>
      <c r="H45" s="126"/>
      <c r="I45" s="85"/>
      <c r="J45" s="85"/>
      <c r="K45" s="85"/>
      <c r="L45" s="85"/>
      <c r="M45" s="85"/>
      <c r="N45" s="85"/>
      <c r="O45" s="195"/>
      <c r="P45" s="189"/>
      <c r="Q45" s="189"/>
      <c r="R45" s="186"/>
      <c r="S45" s="189"/>
    </row>
    <row r="46" spans="1:19" ht="22.5" customHeight="1" thickBot="1">
      <c r="A46" s="130"/>
      <c r="B46" s="42" t="s">
        <v>121</v>
      </c>
      <c r="C46" s="118"/>
      <c r="D46" s="127"/>
      <c r="E46" s="121"/>
      <c r="F46" s="121"/>
      <c r="G46" s="124"/>
      <c r="H46" s="127"/>
      <c r="I46" s="86"/>
      <c r="J46" s="86"/>
      <c r="K46" s="86"/>
      <c r="L46" s="86"/>
      <c r="M46" s="86"/>
      <c r="N46" s="86"/>
      <c r="O46" s="196"/>
      <c r="P46" s="190"/>
      <c r="Q46" s="190"/>
      <c r="R46" s="187"/>
      <c r="S46" s="190"/>
    </row>
    <row r="47" spans="1:19" ht="18.75" customHeight="1">
      <c r="A47" s="128">
        <v>12</v>
      </c>
      <c r="B47" s="67" t="s">
        <v>111</v>
      </c>
      <c r="C47" s="116" t="s">
        <v>112</v>
      </c>
      <c r="D47" s="125" t="s">
        <v>115</v>
      </c>
      <c r="E47" s="119">
        <v>1</v>
      </c>
      <c r="F47" s="119">
        <v>1</v>
      </c>
      <c r="G47" s="122">
        <v>5</v>
      </c>
      <c r="H47" s="131" t="s">
        <v>113</v>
      </c>
      <c r="I47" s="84">
        <v>2</v>
      </c>
      <c r="J47" s="84">
        <v>0</v>
      </c>
      <c r="K47" s="84">
        <v>4</v>
      </c>
      <c r="L47" s="84">
        <v>2</v>
      </c>
      <c r="M47" s="84">
        <v>2</v>
      </c>
      <c r="N47" s="84">
        <v>10</v>
      </c>
      <c r="O47" s="194" t="s">
        <v>325</v>
      </c>
      <c r="P47" s="188"/>
      <c r="Q47" s="191">
        <v>1</v>
      </c>
      <c r="R47" s="185">
        <f>N47/N47</f>
        <v>1</v>
      </c>
      <c r="S47" s="188">
        <v>3</v>
      </c>
    </row>
    <row r="48" spans="1:19" ht="18" customHeight="1">
      <c r="A48" s="129"/>
      <c r="B48" s="42" t="s">
        <v>114</v>
      </c>
      <c r="C48" s="117"/>
      <c r="D48" s="126"/>
      <c r="E48" s="120"/>
      <c r="F48" s="120"/>
      <c r="G48" s="123"/>
      <c r="H48" s="132"/>
      <c r="I48" s="85"/>
      <c r="J48" s="85"/>
      <c r="K48" s="85"/>
      <c r="L48" s="85"/>
      <c r="M48" s="85"/>
      <c r="N48" s="85"/>
      <c r="O48" s="195"/>
      <c r="P48" s="189"/>
      <c r="Q48" s="192"/>
      <c r="R48" s="186"/>
      <c r="S48" s="189"/>
    </row>
    <row r="49" spans="1:19" ht="18" customHeight="1" thickBot="1">
      <c r="A49" s="130"/>
      <c r="B49" s="44" t="s">
        <v>116</v>
      </c>
      <c r="C49" s="118"/>
      <c r="D49" s="127"/>
      <c r="E49" s="121"/>
      <c r="F49" s="121"/>
      <c r="G49" s="124"/>
      <c r="H49" s="133"/>
      <c r="I49" s="86"/>
      <c r="J49" s="86"/>
      <c r="K49" s="86"/>
      <c r="L49" s="86"/>
      <c r="M49" s="86"/>
      <c r="N49" s="86"/>
      <c r="O49" s="196"/>
      <c r="P49" s="190"/>
      <c r="Q49" s="193"/>
      <c r="R49" s="187"/>
      <c r="S49" s="190"/>
    </row>
    <row r="50" spans="1:19" ht="18.75" customHeight="1">
      <c r="A50" s="128">
        <v>13</v>
      </c>
      <c r="B50" s="67" t="s">
        <v>122</v>
      </c>
      <c r="C50" s="116" t="s">
        <v>123</v>
      </c>
      <c r="D50" s="125" t="s">
        <v>126</v>
      </c>
      <c r="E50" s="119">
        <v>1</v>
      </c>
      <c r="F50" s="119">
        <v>1</v>
      </c>
      <c r="G50" s="122">
        <v>6</v>
      </c>
      <c r="H50" s="125" t="s">
        <v>124</v>
      </c>
      <c r="I50" s="84">
        <v>1.6666666666666667</v>
      </c>
      <c r="J50" s="84">
        <v>0</v>
      </c>
      <c r="K50" s="84">
        <v>2.6666666666666665</v>
      </c>
      <c r="L50" s="84">
        <v>2.6666666666666665</v>
      </c>
      <c r="M50" s="84">
        <v>2</v>
      </c>
      <c r="N50" s="84">
        <v>9</v>
      </c>
      <c r="O50" s="188">
        <v>13</v>
      </c>
      <c r="P50" s="188"/>
      <c r="Q50" s="191">
        <v>2</v>
      </c>
      <c r="R50" s="185">
        <f>N50/N47</f>
        <v>0.9</v>
      </c>
      <c r="S50" s="188">
        <v>3</v>
      </c>
    </row>
    <row r="51" spans="1:19" ht="19.5" customHeight="1">
      <c r="A51" s="129"/>
      <c r="B51" s="42" t="s">
        <v>125</v>
      </c>
      <c r="C51" s="117"/>
      <c r="D51" s="126"/>
      <c r="E51" s="120"/>
      <c r="F51" s="120"/>
      <c r="G51" s="123"/>
      <c r="H51" s="126"/>
      <c r="I51" s="85"/>
      <c r="J51" s="85"/>
      <c r="K51" s="85"/>
      <c r="L51" s="85"/>
      <c r="M51" s="85"/>
      <c r="N51" s="85"/>
      <c r="O51" s="189"/>
      <c r="P51" s="189"/>
      <c r="Q51" s="192"/>
      <c r="R51" s="186"/>
      <c r="S51" s="189"/>
    </row>
    <row r="52" spans="1:19" ht="20.25" customHeight="1" thickBot="1">
      <c r="A52" s="130"/>
      <c r="B52" s="42" t="s">
        <v>127</v>
      </c>
      <c r="C52" s="118"/>
      <c r="D52" s="127"/>
      <c r="E52" s="121"/>
      <c r="F52" s="121"/>
      <c r="G52" s="124"/>
      <c r="H52" s="127"/>
      <c r="I52" s="86"/>
      <c r="J52" s="86"/>
      <c r="K52" s="86"/>
      <c r="L52" s="86"/>
      <c r="M52" s="86"/>
      <c r="N52" s="86"/>
      <c r="O52" s="190"/>
      <c r="P52" s="190"/>
      <c r="Q52" s="193"/>
      <c r="R52" s="187"/>
      <c r="S52" s="190"/>
    </row>
    <row r="53" spans="1:19" ht="21.75" customHeight="1">
      <c r="A53" s="128">
        <v>14</v>
      </c>
      <c r="B53" s="69" t="s">
        <v>167</v>
      </c>
      <c r="C53" s="116" t="s">
        <v>200</v>
      </c>
      <c r="D53" s="146" t="s">
        <v>199</v>
      </c>
      <c r="E53" s="140">
        <v>1</v>
      </c>
      <c r="F53" s="143">
        <v>1</v>
      </c>
      <c r="G53" s="122">
        <v>5</v>
      </c>
      <c r="H53" s="125" t="s">
        <v>205</v>
      </c>
      <c r="I53" s="84">
        <v>2.5</v>
      </c>
      <c r="J53" s="84">
        <v>0</v>
      </c>
      <c r="K53" s="84">
        <v>3.6666666666666665</v>
      </c>
      <c r="L53" s="84">
        <v>0.6666666666666666</v>
      </c>
      <c r="M53" s="84">
        <v>2</v>
      </c>
      <c r="N53" s="84">
        <v>8.8</v>
      </c>
      <c r="O53" s="188">
        <v>15</v>
      </c>
      <c r="P53" s="188"/>
      <c r="Q53" s="191">
        <v>3</v>
      </c>
      <c r="R53" s="185">
        <f>N53/N47</f>
        <v>0.8800000000000001</v>
      </c>
      <c r="S53" s="188">
        <v>3</v>
      </c>
    </row>
    <row r="54" spans="1:19" ht="21.75" customHeight="1">
      <c r="A54" s="129"/>
      <c r="B54" s="42" t="s">
        <v>201</v>
      </c>
      <c r="C54" s="117"/>
      <c r="D54" s="147"/>
      <c r="E54" s="141"/>
      <c r="F54" s="144"/>
      <c r="G54" s="123"/>
      <c r="H54" s="126"/>
      <c r="I54" s="85"/>
      <c r="J54" s="85"/>
      <c r="K54" s="85"/>
      <c r="L54" s="85"/>
      <c r="M54" s="85"/>
      <c r="N54" s="85"/>
      <c r="O54" s="189"/>
      <c r="P54" s="189"/>
      <c r="Q54" s="192"/>
      <c r="R54" s="186"/>
      <c r="S54" s="189"/>
    </row>
    <row r="55" spans="1:19" ht="21.75" customHeight="1" thickBot="1">
      <c r="A55" s="130"/>
      <c r="B55" s="76" t="s">
        <v>192</v>
      </c>
      <c r="C55" s="118"/>
      <c r="D55" s="148"/>
      <c r="E55" s="142"/>
      <c r="F55" s="145"/>
      <c r="G55" s="124"/>
      <c r="H55" s="127"/>
      <c r="I55" s="86"/>
      <c r="J55" s="86"/>
      <c r="K55" s="86"/>
      <c r="L55" s="86"/>
      <c r="M55" s="86"/>
      <c r="N55" s="86"/>
      <c r="O55" s="190"/>
      <c r="P55" s="190"/>
      <c r="Q55" s="193"/>
      <c r="R55" s="187"/>
      <c r="S55" s="190"/>
    </row>
    <row r="56" spans="1:19" ht="28.5" customHeight="1">
      <c r="A56" s="128">
        <v>15</v>
      </c>
      <c r="B56" s="69" t="s">
        <v>144</v>
      </c>
      <c r="C56" s="116" t="s">
        <v>202</v>
      </c>
      <c r="D56" s="146" t="s">
        <v>204</v>
      </c>
      <c r="E56" s="140">
        <v>1</v>
      </c>
      <c r="F56" s="143">
        <v>1</v>
      </c>
      <c r="G56" s="122">
        <v>4</v>
      </c>
      <c r="H56" s="125" t="s">
        <v>206</v>
      </c>
      <c r="I56" s="84">
        <v>1.6666666666666667</v>
      </c>
      <c r="J56" s="84">
        <v>0</v>
      </c>
      <c r="K56" s="84">
        <v>2.6666666666666665</v>
      </c>
      <c r="L56" s="84">
        <v>2</v>
      </c>
      <c r="M56" s="84">
        <v>1.6666666666666667</v>
      </c>
      <c r="N56" s="84">
        <v>8</v>
      </c>
      <c r="O56" s="188">
        <v>16</v>
      </c>
      <c r="P56" s="188"/>
      <c r="Q56" s="188">
        <v>4</v>
      </c>
      <c r="R56" s="185">
        <f>N56/N47</f>
        <v>0.8</v>
      </c>
      <c r="S56" s="188">
        <v>3</v>
      </c>
    </row>
    <row r="57" spans="1:19" ht="18.75" customHeight="1">
      <c r="A57" s="129"/>
      <c r="B57" s="42" t="s">
        <v>114</v>
      </c>
      <c r="C57" s="117"/>
      <c r="D57" s="147"/>
      <c r="E57" s="141"/>
      <c r="F57" s="144"/>
      <c r="G57" s="123"/>
      <c r="H57" s="126"/>
      <c r="I57" s="85"/>
      <c r="J57" s="85"/>
      <c r="K57" s="85"/>
      <c r="L57" s="85"/>
      <c r="M57" s="85"/>
      <c r="N57" s="85"/>
      <c r="O57" s="189"/>
      <c r="P57" s="189"/>
      <c r="Q57" s="189"/>
      <c r="R57" s="186"/>
      <c r="S57" s="189"/>
    </row>
    <row r="58" spans="1:19" ht="21.75" customHeight="1" thickBot="1">
      <c r="A58" s="130"/>
      <c r="B58" s="43" t="s">
        <v>203</v>
      </c>
      <c r="C58" s="118"/>
      <c r="D58" s="148"/>
      <c r="E58" s="142"/>
      <c r="F58" s="145"/>
      <c r="G58" s="124"/>
      <c r="H58" s="127"/>
      <c r="I58" s="86"/>
      <c r="J58" s="86"/>
      <c r="K58" s="86"/>
      <c r="L58" s="86"/>
      <c r="M58" s="86"/>
      <c r="N58" s="86"/>
      <c r="O58" s="190"/>
      <c r="P58" s="190"/>
      <c r="Q58" s="190"/>
      <c r="R58" s="187"/>
      <c r="S58" s="190"/>
    </row>
    <row r="59" spans="1:19" ht="18.75">
      <c r="A59" s="128">
        <v>16</v>
      </c>
      <c r="B59" s="69" t="s">
        <v>159</v>
      </c>
      <c r="C59" s="116" t="s">
        <v>209</v>
      </c>
      <c r="D59" s="146" t="s">
        <v>210</v>
      </c>
      <c r="E59" s="140">
        <v>1</v>
      </c>
      <c r="F59" s="143">
        <v>1</v>
      </c>
      <c r="G59" s="122">
        <v>7</v>
      </c>
      <c r="H59" s="125" t="s">
        <v>208</v>
      </c>
      <c r="I59" s="84">
        <v>1</v>
      </c>
      <c r="J59" s="84">
        <v>0</v>
      </c>
      <c r="K59" s="84">
        <v>2</v>
      </c>
      <c r="L59" s="84">
        <v>2</v>
      </c>
      <c r="M59" s="84">
        <v>2</v>
      </c>
      <c r="N59" s="84">
        <v>7</v>
      </c>
      <c r="O59" s="188">
        <v>17</v>
      </c>
      <c r="P59" s="188"/>
      <c r="Q59" s="188">
        <v>5</v>
      </c>
      <c r="R59" s="185">
        <f>N59/N47</f>
        <v>0.7</v>
      </c>
      <c r="S59" s="188"/>
    </row>
    <row r="60" spans="1:19" ht="18.75" customHeight="1">
      <c r="A60" s="129"/>
      <c r="B60" s="42" t="s">
        <v>155</v>
      </c>
      <c r="C60" s="117"/>
      <c r="D60" s="147"/>
      <c r="E60" s="141"/>
      <c r="F60" s="144"/>
      <c r="G60" s="123"/>
      <c r="H60" s="126"/>
      <c r="I60" s="85"/>
      <c r="J60" s="85"/>
      <c r="K60" s="85"/>
      <c r="L60" s="85"/>
      <c r="M60" s="85"/>
      <c r="N60" s="85"/>
      <c r="O60" s="189"/>
      <c r="P60" s="189"/>
      <c r="Q60" s="189"/>
      <c r="R60" s="186"/>
      <c r="S60" s="189"/>
    </row>
    <row r="61" spans="1:19" ht="21.75" customHeight="1" thickBot="1">
      <c r="A61" s="130"/>
      <c r="B61" s="43" t="s">
        <v>207</v>
      </c>
      <c r="C61" s="118"/>
      <c r="D61" s="148"/>
      <c r="E61" s="142"/>
      <c r="F61" s="145"/>
      <c r="G61" s="124"/>
      <c r="H61" s="127"/>
      <c r="I61" s="86"/>
      <c r="J61" s="86"/>
      <c r="K61" s="86"/>
      <c r="L61" s="86"/>
      <c r="M61" s="86"/>
      <c r="N61" s="86"/>
      <c r="O61" s="190"/>
      <c r="P61" s="190"/>
      <c r="Q61" s="190"/>
      <c r="R61" s="187"/>
      <c r="S61" s="190"/>
    </row>
    <row r="62" spans="1:19" ht="21.75" customHeight="1">
      <c r="A62" s="128">
        <v>17</v>
      </c>
      <c r="B62" s="69" t="s">
        <v>178</v>
      </c>
      <c r="C62" s="116" t="s">
        <v>211</v>
      </c>
      <c r="D62" s="146" t="s">
        <v>212</v>
      </c>
      <c r="E62" s="140">
        <v>1</v>
      </c>
      <c r="F62" s="143">
        <v>1</v>
      </c>
      <c r="G62" s="122">
        <v>18</v>
      </c>
      <c r="H62" s="125" t="s">
        <v>213</v>
      </c>
      <c r="I62" s="84">
        <v>2</v>
      </c>
      <c r="J62" s="84">
        <v>0</v>
      </c>
      <c r="K62" s="84">
        <v>2.6666666666666665</v>
      </c>
      <c r="L62" s="84">
        <v>1.3333333333333333</v>
      </c>
      <c r="M62" s="84">
        <v>0.8333333333333334</v>
      </c>
      <c r="N62" s="84">
        <v>6.833333333333332</v>
      </c>
      <c r="O62" s="188">
        <v>18</v>
      </c>
      <c r="P62" s="188"/>
      <c r="Q62" s="188">
        <v>6</v>
      </c>
      <c r="R62" s="185">
        <f>N62/N47</f>
        <v>0.6833333333333332</v>
      </c>
      <c r="S62" s="188"/>
    </row>
    <row r="63" spans="1:19" ht="21.75" customHeight="1">
      <c r="A63" s="129"/>
      <c r="B63" s="42" t="s">
        <v>214</v>
      </c>
      <c r="C63" s="117"/>
      <c r="D63" s="147"/>
      <c r="E63" s="141"/>
      <c r="F63" s="144"/>
      <c r="G63" s="123"/>
      <c r="H63" s="126"/>
      <c r="I63" s="85"/>
      <c r="J63" s="85"/>
      <c r="K63" s="85"/>
      <c r="L63" s="85"/>
      <c r="M63" s="85"/>
      <c r="N63" s="85"/>
      <c r="O63" s="189"/>
      <c r="P63" s="189"/>
      <c r="Q63" s="189"/>
      <c r="R63" s="186"/>
      <c r="S63" s="189"/>
    </row>
    <row r="64" spans="1:19" ht="21.75" customHeight="1" thickBot="1">
      <c r="A64" s="130"/>
      <c r="B64" s="43" t="s">
        <v>215</v>
      </c>
      <c r="C64" s="118"/>
      <c r="D64" s="148"/>
      <c r="E64" s="142"/>
      <c r="F64" s="145"/>
      <c r="G64" s="124"/>
      <c r="H64" s="127"/>
      <c r="I64" s="86"/>
      <c r="J64" s="86"/>
      <c r="K64" s="86"/>
      <c r="L64" s="86"/>
      <c r="M64" s="86"/>
      <c r="N64" s="86"/>
      <c r="O64" s="190"/>
      <c r="P64" s="190"/>
      <c r="Q64" s="190"/>
      <c r="R64" s="187"/>
      <c r="S64" s="190"/>
    </row>
    <row r="65" spans="1:19" ht="18" customHeight="1">
      <c r="A65" s="128">
        <v>18</v>
      </c>
      <c r="B65" s="67" t="s">
        <v>99</v>
      </c>
      <c r="C65" s="116" t="s">
        <v>100</v>
      </c>
      <c r="D65" s="77"/>
      <c r="E65" s="119">
        <v>1</v>
      </c>
      <c r="F65" s="119">
        <v>1</v>
      </c>
      <c r="G65" s="122">
        <v>3</v>
      </c>
      <c r="H65" s="125" t="s">
        <v>101</v>
      </c>
      <c r="I65" s="84">
        <v>1</v>
      </c>
      <c r="J65" s="84">
        <v>1</v>
      </c>
      <c r="K65" s="84">
        <v>2.6666666666666665</v>
      </c>
      <c r="L65" s="84">
        <v>0</v>
      </c>
      <c r="M65" s="84">
        <v>2</v>
      </c>
      <c r="N65" s="84">
        <v>6.666666666666666</v>
      </c>
      <c r="O65" s="194" t="s">
        <v>326</v>
      </c>
      <c r="P65" s="188"/>
      <c r="Q65" s="188">
        <v>7</v>
      </c>
      <c r="R65" s="185">
        <f>N65/N47</f>
        <v>0.6666666666666666</v>
      </c>
      <c r="S65" s="188"/>
    </row>
    <row r="66" spans="1:19" ht="21" customHeight="1">
      <c r="A66" s="129"/>
      <c r="B66" s="42" t="s">
        <v>102</v>
      </c>
      <c r="C66" s="117"/>
      <c r="D66" s="126" t="s">
        <v>103</v>
      </c>
      <c r="E66" s="120"/>
      <c r="F66" s="120"/>
      <c r="G66" s="123"/>
      <c r="H66" s="126"/>
      <c r="I66" s="85"/>
      <c r="J66" s="85"/>
      <c r="K66" s="85"/>
      <c r="L66" s="85"/>
      <c r="M66" s="85"/>
      <c r="N66" s="85"/>
      <c r="O66" s="195"/>
      <c r="P66" s="189"/>
      <c r="Q66" s="189"/>
      <c r="R66" s="186"/>
      <c r="S66" s="189"/>
    </row>
    <row r="67" spans="1:19" ht="20.25" customHeight="1" thickBot="1">
      <c r="A67" s="130"/>
      <c r="B67" s="42" t="s">
        <v>104</v>
      </c>
      <c r="C67" s="118"/>
      <c r="D67" s="127"/>
      <c r="E67" s="121"/>
      <c r="F67" s="121"/>
      <c r="G67" s="124"/>
      <c r="H67" s="127"/>
      <c r="I67" s="86"/>
      <c r="J67" s="86"/>
      <c r="K67" s="86"/>
      <c r="L67" s="86"/>
      <c r="M67" s="86"/>
      <c r="N67" s="86"/>
      <c r="O67" s="196"/>
      <c r="P67" s="190"/>
      <c r="Q67" s="190"/>
      <c r="R67" s="187"/>
      <c r="S67" s="190"/>
    </row>
    <row r="68" spans="1:19" ht="21.75" customHeight="1">
      <c r="A68" s="128">
        <v>19</v>
      </c>
      <c r="B68" s="69" t="s">
        <v>168</v>
      </c>
      <c r="C68" s="116" t="s">
        <v>219</v>
      </c>
      <c r="D68" s="146" t="s">
        <v>220</v>
      </c>
      <c r="E68" s="140">
        <v>1</v>
      </c>
      <c r="F68" s="143">
        <v>1</v>
      </c>
      <c r="G68" s="122">
        <v>12</v>
      </c>
      <c r="H68" s="125" t="s">
        <v>217</v>
      </c>
      <c r="I68" s="84">
        <v>1.6666666666666667</v>
      </c>
      <c r="J68" s="84">
        <v>0</v>
      </c>
      <c r="K68" s="84">
        <v>2.3333333333333335</v>
      </c>
      <c r="L68" s="84">
        <v>0.6666666666666666</v>
      </c>
      <c r="M68" s="84">
        <v>2</v>
      </c>
      <c r="N68" s="84">
        <v>6.666666666666667</v>
      </c>
      <c r="O68" s="194" t="s">
        <v>326</v>
      </c>
      <c r="P68" s="188"/>
      <c r="Q68" s="188">
        <v>8</v>
      </c>
      <c r="R68" s="185">
        <f>N68/N47</f>
        <v>0.6666666666666667</v>
      </c>
      <c r="S68" s="188"/>
    </row>
    <row r="69" spans="1:19" ht="21.75" customHeight="1">
      <c r="A69" s="129"/>
      <c r="B69" s="42" t="s">
        <v>216</v>
      </c>
      <c r="C69" s="117"/>
      <c r="D69" s="147"/>
      <c r="E69" s="141"/>
      <c r="F69" s="144"/>
      <c r="G69" s="123"/>
      <c r="H69" s="126"/>
      <c r="I69" s="85"/>
      <c r="J69" s="85"/>
      <c r="K69" s="85"/>
      <c r="L69" s="85"/>
      <c r="M69" s="85"/>
      <c r="N69" s="85"/>
      <c r="O69" s="195"/>
      <c r="P69" s="189"/>
      <c r="Q69" s="189"/>
      <c r="R69" s="186"/>
      <c r="S69" s="189"/>
    </row>
    <row r="70" spans="1:19" ht="21.75" customHeight="1" thickBot="1">
      <c r="A70" s="130"/>
      <c r="B70" s="43" t="s">
        <v>218</v>
      </c>
      <c r="C70" s="118"/>
      <c r="D70" s="148"/>
      <c r="E70" s="142"/>
      <c r="F70" s="145"/>
      <c r="G70" s="124"/>
      <c r="H70" s="127"/>
      <c r="I70" s="86"/>
      <c r="J70" s="86"/>
      <c r="K70" s="86"/>
      <c r="L70" s="86"/>
      <c r="M70" s="86"/>
      <c r="N70" s="86"/>
      <c r="O70" s="196"/>
      <c r="P70" s="190"/>
      <c r="Q70" s="190"/>
      <c r="R70" s="187"/>
      <c r="S70" s="190"/>
    </row>
    <row r="71" spans="1:19" ht="21.75" customHeight="1">
      <c r="A71" s="128">
        <v>20</v>
      </c>
      <c r="B71" s="69" t="s">
        <v>166</v>
      </c>
      <c r="C71" s="116" t="s">
        <v>225</v>
      </c>
      <c r="D71" s="146" t="s">
        <v>221</v>
      </c>
      <c r="E71" s="140">
        <v>1</v>
      </c>
      <c r="F71" s="143">
        <v>1</v>
      </c>
      <c r="G71" s="122">
        <v>10</v>
      </c>
      <c r="H71" s="125" t="s">
        <v>222</v>
      </c>
      <c r="I71" s="84">
        <v>2</v>
      </c>
      <c r="J71" s="84">
        <v>0</v>
      </c>
      <c r="K71" s="84">
        <v>2</v>
      </c>
      <c r="L71" s="84">
        <v>0.3333333333333333</v>
      </c>
      <c r="M71" s="84">
        <v>1.6666666666666667</v>
      </c>
      <c r="N71" s="84">
        <v>6</v>
      </c>
      <c r="O71" s="188">
        <v>21</v>
      </c>
      <c r="P71" s="188"/>
      <c r="Q71" s="188">
        <v>9</v>
      </c>
      <c r="R71" s="185">
        <f>N71/N47</f>
        <v>0.6</v>
      </c>
      <c r="S71" s="188"/>
    </row>
    <row r="72" spans="1:19" ht="21.75" customHeight="1">
      <c r="A72" s="129"/>
      <c r="B72" s="42" t="s">
        <v>223</v>
      </c>
      <c r="C72" s="117"/>
      <c r="D72" s="147"/>
      <c r="E72" s="141"/>
      <c r="F72" s="144"/>
      <c r="G72" s="123"/>
      <c r="H72" s="126"/>
      <c r="I72" s="85"/>
      <c r="J72" s="85"/>
      <c r="K72" s="85"/>
      <c r="L72" s="85"/>
      <c r="M72" s="85"/>
      <c r="N72" s="85"/>
      <c r="O72" s="189"/>
      <c r="P72" s="189"/>
      <c r="Q72" s="189"/>
      <c r="R72" s="186"/>
      <c r="S72" s="189"/>
    </row>
    <row r="73" spans="1:19" ht="21.75" customHeight="1" thickBot="1">
      <c r="A73" s="130"/>
      <c r="B73" s="43" t="s">
        <v>224</v>
      </c>
      <c r="C73" s="118"/>
      <c r="D73" s="148"/>
      <c r="E73" s="142"/>
      <c r="F73" s="145"/>
      <c r="G73" s="124"/>
      <c r="H73" s="127"/>
      <c r="I73" s="86"/>
      <c r="J73" s="86"/>
      <c r="K73" s="86"/>
      <c r="L73" s="86"/>
      <c r="M73" s="86"/>
      <c r="N73" s="86"/>
      <c r="O73" s="190"/>
      <c r="P73" s="190"/>
      <c r="Q73" s="190"/>
      <c r="R73" s="187"/>
      <c r="S73" s="190"/>
    </row>
    <row r="74" spans="1:19" ht="21.75" customHeight="1">
      <c r="A74" s="128">
        <v>21</v>
      </c>
      <c r="B74" s="69" t="s">
        <v>176</v>
      </c>
      <c r="C74" s="116" t="s">
        <v>228</v>
      </c>
      <c r="D74" s="146" t="s">
        <v>226</v>
      </c>
      <c r="E74" s="140">
        <v>1</v>
      </c>
      <c r="F74" s="143">
        <v>1</v>
      </c>
      <c r="G74" s="122">
        <v>7</v>
      </c>
      <c r="H74" s="125" t="s">
        <v>227</v>
      </c>
      <c r="I74" s="84">
        <v>2.5</v>
      </c>
      <c r="J74" s="84">
        <v>0</v>
      </c>
      <c r="K74" s="84">
        <v>2</v>
      </c>
      <c r="L74" s="84">
        <v>0.6666666666666666</v>
      </c>
      <c r="M74" s="84">
        <v>0.6666666666666666</v>
      </c>
      <c r="N74" s="84">
        <v>5.833333333333334</v>
      </c>
      <c r="O74" s="188">
        <v>22</v>
      </c>
      <c r="P74" s="188"/>
      <c r="Q74" s="188">
        <v>10</v>
      </c>
      <c r="R74" s="185">
        <f>N74/N47</f>
        <v>0.5833333333333334</v>
      </c>
      <c r="S74" s="188"/>
    </row>
    <row r="75" spans="1:19" ht="21.75" customHeight="1">
      <c r="A75" s="129"/>
      <c r="B75" s="42" t="s">
        <v>229</v>
      </c>
      <c r="C75" s="117"/>
      <c r="D75" s="147"/>
      <c r="E75" s="141"/>
      <c r="F75" s="144"/>
      <c r="G75" s="123"/>
      <c r="H75" s="126"/>
      <c r="I75" s="85"/>
      <c r="J75" s="85"/>
      <c r="K75" s="85"/>
      <c r="L75" s="85"/>
      <c r="M75" s="85"/>
      <c r="N75" s="85"/>
      <c r="O75" s="189"/>
      <c r="P75" s="189"/>
      <c r="Q75" s="189"/>
      <c r="R75" s="186"/>
      <c r="S75" s="189"/>
    </row>
    <row r="76" spans="1:19" ht="21.75" customHeight="1" thickBot="1">
      <c r="A76" s="130"/>
      <c r="B76" s="76" t="s">
        <v>230</v>
      </c>
      <c r="C76" s="118"/>
      <c r="D76" s="148"/>
      <c r="E76" s="142"/>
      <c r="F76" s="145"/>
      <c r="G76" s="124"/>
      <c r="H76" s="127"/>
      <c r="I76" s="86"/>
      <c r="J76" s="86"/>
      <c r="K76" s="86"/>
      <c r="L76" s="86"/>
      <c r="M76" s="86"/>
      <c r="N76" s="86"/>
      <c r="O76" s="190"/>
      <c r="P76" s="190"/>
      <c r="Q76" s="190"/>
      <c r="R76" s="187"/>
      <c r="S76" s="190"/>
    </row>
    <row r="77" spans="1:19" ht="21.75" customHeight="1">
      <c r="A77" s="128">
        <v>22</v>
      </c>
      <c r="B77" s="69" t="s">
        <v>177</v>
      </c>
      <c r="C77" s="116" t="s">
        <v>233</v>
      </c>
      <c r="D77" s="146" t="s">
        <v>232</v>
      </c>
      <c r="E77" s="140">
        <v>1</v>
      </c>
      <c r="F77" s="143">
        <v>1</v>
      </c>
      <c r="G77" s="122">
        <v>10</v>
      </c>
      <c r="H77" s="125" t="s">
        <v>240</v>
      </c>
      <c r="I77" s="84">
        <v>1.1666666666666667</v>
      </c>
      <c r="J77" s="84">
        <v>0</v>
      </c>
      <c r="K77" s="84">
        <v>2</v>
      </c>
      <c r="L77" s="84">
        <v>0.6666666666666666</v>
      </c>
      <c r="M77" s="84">
        <v>1.6666666666666667</v>
      </c>
      <c r="N77" s="84">
        <v>5.5</v>
      </c>
      <c r="O77" s="188" t="s">
        <v>327</v>
      </c>
      <c r="P77" s="188"/>
      <c r="Q77" s="194" t="s">
        <v>325</v>
      </c>
      <c r="R77" s="185">
        <f>N77/N47</f>
        <v>0.55</v>
      </c>
      <c r="S77" s="188"/>
    </row>
    <row r="78" spans="1:19" ht="21.75" customHeight="1">
      <c r="A78" s="129"/>
      <c r="B78" s="42" t="s">
        <v>231</v>
      </c>
      <c r="C78" s="117"/>
      <c r="D78" s="147"/>
      <c r="E78" s="141"/>
      <c r="F78" s="144"/>
      <c r="G78" s="123"/>
      <c r="H78" s="126"/>
      <c r="I78" s="85"/>
      <c r="J78" s="85"/>
      <c r="K78" s="85"/>
      <c r="L78" s="85"/>
      <c r="M78" s="85"/>
      <c r="N78" s="85"/>
      <c r="O78" s="189"/>
      <c r="P78" s="189"/>
      <c r="Q78" s="195"/>
      <c r="R78" s="186"/>
      <c r="S78" s="189"/>
    </row>
    <row r="79" spans="1:19" ht="21.75" customHeight="1" thickBot="1">
      <c r="A79" s="130"/>
      <c r="B79" s="76" t="s">
        <v>234</v>
      </c>
      <c r="C79" s="118"/>
      <c r="D79" s="148"/>
      <c r="E79" s="142"/>
      <c r="F79" s="145"/>
      <c r="G79" s="124"/>
      <c r="H79" s="127"/>
      <c r="I79" s="86"/>
      <c r="J79" s="86"/>
      <c r="K79" s="86"/>
      <c r="L79" s="86"/>
      <c r="M79" s="86"/>
      <c r="N79" s="86"/>
      <c r="O79" s="190"/>
      <c r="P79" s="190"/>
      <c r="Q79" s="196"/>
      <c r="R79" s="187"/>
      <c r="S79" s="190"/>
    </row>
    <row r="80" spans="1:19" ht="25.5" customHeight="1">
      <c r="A80" s="128">
        <v>23</v>
      </c>
      <c r="B80" s="69" t="s">
        <v>134</v>
      </c>
      <c r="C80" s="116" t="s">
        <v>135</v>
      </c>
      <c r="D80" s="146" t="s">
        <v>138</v>
      </c>
      <c r="E80" s="140">
        <v>1</v>
      </c>
      <c r="F80" s="143">
        <v>1</v>
      </c>
      <c r="G80" s="122">
        <v>8</v>
      </c>
      <c r="H80" s="125" t="s">
        <v>136</v>
      </c>
      <c r="I80" s="84">
        <v>1</v>
      </c>
      <c r="J80" s="84">
        <v>0</v>
      </c>
      <c r="K80" s="84">
        <v>2.6666666666666665</v>
      </c>
      <c r="L80" s="84">
        <v>0.3333333333333333</v>
      </c>
      <c r="M80" s="84">
        <v>1.5</v>
      </c>
      <c r="N80" s="84">
        <v>5.5</v>
      </c>
      <c r="O80" s="188" t="s">
        <v>327</v>
      </c>
      <c r="P80" s="188"/>
      <c r="Q80" s="194" t="s">
        <v>325</v>
      </c>
      <c r="R80" s="185">
        <f>N80/N47</f>
        <v>0.55</v>
      </c>
      <c r="S80" s="188"/>
    </row>
    <row r="81" spans="1:19" ht="18.75" customHeight="1">
      <c r="A81" s="129"/>
      <c r="B81" s="42" t="s">
        <v>137</v>
      </c>
      <c r="C81" s="117"/>
      <c r="D81" s="147"/>
      <c r="E81" s="141"/>
      <c r="F81" s="144"/>
      <c r="G81" s="123"/>
      <c r="H81" s="126"/>
      <c r="I81" s="85"/>
      <c r="J81" s="85"/>
      <c r="K81" s="85"/>
      <c r="L81" s="85"/>
      <c r="M81" s="85"/>
      <c r="N81" s="85"/>
      <c r="O81" s="189"/>
      <c r="P81" s="189"/>
      <c r="Q81" s="195"/>
      <c r="R81" s="186"/>
      <c r="S81" s="189"/>
    </row>
    <row r="82" spans="1:19" ht="21.75" customHeight="1" thickBot="1">
      <c r="A82" s="130"/>
      <c r="B82" s="43" t="s">
        <v>139</v>
      </c>
      <c r="C82" s="118"/>
      <c r="D82" s="148"/>
      <c r="E82" s="142"/>
      <c r="F82" s="145"/>
      <c r="G82" s="124"/>
      <c r="H82" s="127"/>
      <c r="I82" s="86"/>
      <c r="J82" s="86"/>
      <c r="K82" s="86"/>
      <c r="L82" s="86"/>
      <c r="M82" s="86"/>
      <c r="N82" s="86"/>
      <c r="O82" s="190"/>
      <c r="P82" s="190"/>
      <c r="Q82" s="196"/>
      <c r="R82" s="187"/>
      <c r="S82" s="190"/>
    </row>
    <row r="83" spans="1:19" ht="18.75">
      <c r="A83" s="128">
        <v>24</v>
      </c>
      <c r="B83" s="69" t="s">
        <v>143</v>
      </c>
      <c r="C83" s="116" t="s">
        <v>237</v>
      </c>
      <c r="D83" s="146" t="s">
        <v>238</v>
      </c>
      <c r="E83" s="140">
        <v>1</v>
      </c>
      <c r="F83" s="143">
        <v>1</v>
      </c>
      <c r="G83" s="122">
        <v>11</v>
      </c>
      <c r="H83" s="125" t="s">
        <v>239</v>
      </c>
      <c r="I83" s="84">
        <v>1.1666666666666667</v>
      </c>
      <c r="J83" s="84">
        <v>0</v>
      </c>
      <c r="K83" s="84">
        <v>2.6666666666666665</v>
      </c>
      <c r="L83" s="84">
        <v>0.6666666666666666</v>
      </c>
      <c r="M83" s="84">
        <v>1</v>
      </c>
      <c r="N83" s="84">
        <v>5.5</v>
      </c>
      <c r="O83" s="188">
        <v>25</v>
      </c>
      <c r="P83" s="188"/>
      <c r="Q83" s="188">
        <v>13</v>
      </c>
      <c r="R83" s="185">
        <f>N83/N47</f>
        <v>0.55</v>
      </c>
      <c r="S83" s="188"/>
    </row>
    <row r="84" spans="1:19" ht="18.75" customHeight="1">
      <c r="A84" s="129"/>
      <c r="B84" s="42" t="s">
        <v>235</v>
      </c>
      <c r="C84" s="117"/>
      <c r="D84" s="147"/>
      <c r="E84" s="141"/>
      <c r="F84" s="144"/>
      <c r="G84" s="123"/>
      <c r="H84" s="126"/>
      <c r="I84" s="85"/>
      <c r="J84" s="85"/>
      <c r="K84" s="85"/>
      <c r="L84" s="85"/>
      <c r="M84" s="85"/>
      <c r="N84" s="85"/>
      <c r="O84" s="189"/>
      <c r="P84" s="189"/>
      <c r="Q84" s="189"/>
      <c r="R84" s="186"/>
      <c r="S84" s="189"/>
    </row>
    <row r="85" spans="1:19" ht="21.75" customHeight="1" thickBot="1">
      <c r="A85" s="130"/>
      <c r="B85" s="76" t="s">
        <v>236</v>
      </c>
      <c r="C85" s="118"/>
      <c r="D85" s="148"/>
      <c r="E85" s="142"/>
      <c r="F85" s="145"/>
      <c r="G85" s="124"/>
      <c r="H85" s="127"/>
      <c r="I85" s="86"/>
      <c r="J85" s="86"/>
      <c r="K85" s="86"/>
      <c r="L85" s="86"/>
      <c r="M85" s="86"/>
      <c r="N85" s="86"/>
      <c r="O85" s="190"/>
      <c r="P85" s="190"/>
      <c r="Q85" s="190"/>
      <c r="R85" s="187"/>
      <c r="S85" s="190"/>
    </row>
    <row r="86" spans="1:19" ht="21.75" customHeight="1">
      <c r="A86" s="128">
        <v>25</v>
      </c>
      <c r="B86" s="69" t="s">
        <v>242</v>
      </c>
      <c r="C86" s="116" t="s">
        <v>246</v>
      </c>
      <c r="D86" s="146" t="s">
        <v>243</v>
      </c>
      <c r="E86" s="140">
        <v>1</v>
      </c>
      <c r="F86" s="143">
        <v>1</v>
      </c>
      <c r="G86" s="122">
        <v>11</v>
      </c>
      <c r="H86" s="125" t="s">
        <v>241</v>
      </c>
      <c r="I86" s="84">
        <v>1</v>
      </c>
      <c r="J86" s="84">
        <v>0</v>
      </c>
      <c r="K86" s="84">
        <v>2</v>
      </c>
      <c r="L86" s="84">
        <v>1</v>
      </c>
      <c r="M86" s="84">
        <v>1.3333333333333333</v>
      </c>
      <c r="N86" s="84">
        <v>5.333333333333333</v>
      </c>
      <c r="O86" s="188">
        <v>26</v>
      </c>
      <c r="P86" s="188"/>
      <c r="Q86" s="188">
        <v>14</v>
      </c>
      <c r="R86" s="185">
        <f>N86/N47</f>
        <v>0.5333333333333333</v>
      </c>
      <c r="S86" s="188"/>
    </row>
    <row r="87" spans="1:19" ht="21.75" customHeight="1">
      <c r="A87" s="129"/>
      <c r="B87" s="42" t="s">
        <v>244</v>
      </c>
      <c r="C87" s="117"/>
      <c r="D87" s="147"/>
      <c r="E87" s="141"/>
      <c r="F87" s="144"/>
      <c r="G87" s="123"/>
      <c r="H87" s="126"/>
      <c r="I87" s="85"/>
      <c r="J87" s="85"/>
      <c r="K87" s="85"/>
      <c r="L87" s="85"/>
      <c r="M87" s="85"/>
      <c r="N87" s="85"/>
      <c r="O87" s="189"/>
      <c r="P87" s="189"/>
      <c r="Q87" s="189"/>
      <c r="R87" s="186"/>
      <c r="S87" s="189"/>
    </row>
    <row r="88" spans="1:19" ht="21.75" customHeight="1" thickBot="1">
      <c r="A88" s="130"/>
      <c r="B88" s="43" t="s">
        <v>245</v>
      </c>
      <c r="C88" s="118"/>
      <c r="D88" s="148"/>
      <c r="E88" s="142"/>
      <c r="F88" s="145"/>
      <c r="G88" s="124"/>
      <c r="H88" s="127"/>
      <c r="I88" s="86"/>
      <c r="J88" s="86"/>
      <c r="K88" s="86"/>
      <c r="L88" s="86"/>
      <c r="M88" s="86"/>
      <c r="N88" s="86"/>
      <c r="O88" s="190"/>
      <c r="P88" s="190"/>
      <c r="Q88" s="190"/>
      <c r="R88" s="187"/>
      <c r="S88" s="190"/>
    </row>
    <row r="89" spans="1:19" ht="21.75" customHeight="1">
      <c r="A89" s="128">
        <v>26</v>
      </c>
      <c r="B89" s="69" t="s">
        <v>175</v>
      </c>
      <c r="C89" s="116" t="s">
        <v>249</v>
      </c>
      <c r="D89" s="146" t="s">
        <v>248</v>
      </c>
      <c r="E89" s="140">
        <v>1</v>
      </c>
      <c r="F89" s="143">
        <v>1</v>
      </c>
      <c r="G89" s="122">
        <v>24</v>
      </c>
      <c r="H89" s="125" t="s">
        <v>247</v>
      </c>
      <c r="I89" s="84">
        <v>1</v>
      </c>
      <c r="J89" s="84">
        <v>0</v>
      </c>
      <c r="K89" s="84">
        <v>2</v>
      </c>
      <c r="L89" s="84">
        <v>0</v>
      </c>
      <c r="M89" s="84">
        <v>1.8333333333333333</v>
      </c>
      <c r="N89" s="84">
        <v>4.833333333333333</v>
      </c>
      <c r="O89" s="188">
        <v>27</v>
      </c>
      <c r="P89" s="188"/>
      <c r="Q89" s="188">
        <v>15</v>
      </c>
      <c r="R89" s="185">
        <f>N89/N47</f>
        <v>0.4833333333333333</v>
      </c>
      <c r="S89" s="188"/>
    </row>
    <row r="90" spans="1:19" ht="21.75" customHeight="1">
      <c r="A90" s="129"/>
      <c r="B90" s="42" t="s">
        <v>250</v>
      </c>
      <c r="C90" s="117"/>
      <c r="D90" s="147"/>
      <c r="E90" s="141"/>
      <c r="F90" s="144"/>
      <c r="G90" s="123"/>
      <c r="H90" s="126"/>
      <c r="I90" s="85"/>
      <c r="J90" s="85"/>
      <c r="K90" s="85"/>
      <c r="L90" s="85"/>
      <c r="M90" s="85"/>
      <c r="N90" s="85"/>
      <c r="O90" s="189"/>
      <c r="P90" s="189"/>
      <c r="Q90" s="189"/>
      <c r="R90" s="186"/>
      <c r="S90" s="189"/>
    </row>
    <row r="91" spans="1:19" ht="21.75" customHeight="1" thickBot="1">
      <c r="A91" s="130"/>
      <c r="B91" s="43" t="s">
        <v>251</v>
      </c>
      <c r="C91" s="118"/>
      <c r="D91" s="148"/>
      <c r="E91" s="142"/>
      <c r="F91" s="145"/>
      <c r="G91" s="124"/>
      <c r="H91" s="127"/>
      <c r="I91" s="86"/>
      <c r="J91" s="86"/>
      <c r="K91" s="86"/>
      <c r="L91" s="86"/>
      <c r="M91" s="86"/>
      <c r="N91" s="86"/>
      <c r="O91" s="190"/>
      <c r="P91" s="190"/>
      <c r="Q91" s="190"/>
      <c r="R91" s="187"/>
      <c r="S91" s="190"/>
    </row>
    <row r="92" spans="1:19" ht="18.75">
      <c r="A92" s="128">
        <v>27</v>
      </c>
      <c r="B92" s="69" t="s">
        <v>145</v>
      </c>
      <c r="C92" s="116" t="s">
        <v>255</v>
      </c>
      <c r="D92" s="146" t="s">
        <v>252</v>
      </c>
      <c r="E92" s="140">
        <v>1</v>
      </c>
      <c r="F92" s="143">
        <v>1</v>
      </c>
      <c r="G92" s="122">
        <v>19</v>
      </c>
      <c r="H92" s="125" t="s">
        <v>253</v>
      </c>
      <c r="I92" s="84">
        <v>1.6666666666666667</v>
      </c>
      <c r="J92" s="84">
        <v>0</v>
      </c>
      <c r="K92" s="84">
        <v>2</v>
      </c>
      <c r="L92" s="84">
        <v>0.6666666666666666</v>
      </c>
      <c r="M92" s="84">
        <v>0</v>
      </c>
      <c r="N92" s="84">
        <v>4.333333333333334</v>
      </c>
      <c r="O92" s="188" t="s">
        <v>328</v>
      </c>
      <c r="P92" s="188"/>
      <c r="Q92" s="188" t="s">
        <v>329</v>
      </c>
      <c r="R92" s="185">
        <f>N92/N47</f>
        <v>0.4333333333333334</v>
      </c>
      <c r="S92" s="188"/>
    </row>
    <row r="93" spans="1:19" ht="18.75" customHeight="1">
      <c r="A93" s="129"/>
      <c r="B93" s="42" t="s">
        <v>254</v>
      </c>
      <c r="C93" s="117"/>
      <c r="D93" s="147"/>
      <c r="E93" s="141"/>
      <c r="F93" s="144"/>
      <c r="G93" s="123"/>
      <c r="H93" s="126"/>
      <c r="I93" s="85"/>
      <c r="J93" s="85"/>
      <c r="K93" s="85"/>
      <c r="L93" s="85"/>
      <c r="M93" s="85"/>
      <c r="N93" s="85"/>
      <c r="O93" s="189"/>
      <c r="P93" s="189"/>
      <c r="Q93" s="189"/>
      <c r="R93" s="186"/>
      <c r="S93" s="189"/>
    </row>
    <row r="94" spans="1:19" ht="21.75" customHeight="1" thickBot="1">
      <c r="A94" s="130"/>
      <c r="B94" s="76" t="s">
        <v>256</v>
      </c>
      <c r="C94" s="118"/>
      <c r="D94" s="148"/>
      <c r="E94" s="142"/>
      <c r="F94" s="145"/>
      <c r="G94" s="124"/>
      <c r="H94" s="127"/>
      <c r="I94" s="86"/>
      <c r="J94" s="86"/>
      <c r="K94" s="86"/>
      <c r="L94" s="86"/>
      <c r="M94" s="86"/>
      <c r="N94" s="86"/>
      <c r="O94" s="190"/>
      <c r="P94" s="190"/>
      <c r="Q94" s="190"/>
      <c r="R94" s="187"/>
      <c r="S94" s="190"/>
    </row>
    <row r="95" spans="1:19" ht="18.75">
      <c r="A95" s="128">
        <v>28</v>
      </c>
      <c r="B95" s="69" t="s">
        <v>146</v>
      </c>
      <c r="C95" s="116" t="s">
        <v>259</v>
      </c>
      <c r="D95" s="146" t="s">
        <v>252</v>
      </c>
      <c r="E95" s="140">
        <v>1</v>
      </c>
      <c r="F95" s="143">
        <v>1</v>
      </c>
      <c r="G95" s="122">
        <v>16</v>
      </c>
      <c r="H95" s="125" t="s">
        <v>257</v>
      </c>
      <c r="I95" s="84">
        <v>1.6666666666666667</v>
      </c>
      <c r="J95" s="84">
        <v>0</v>
      </c>
      <c r="K95" s="84">
        <v>2</v>
      </c>
      <c r="L95" s="84">
        <v>0.6666666666666666</v>
      </c>
      <c r="M95" s="84">
        <v>0</v>
      </c>
      <c r="N95" s="84">
        <v>4.333333333333334</v>
      </c>
      <c r="O95" s="188" t="s">
        <v>328</v>
      </c>
      <c r="P95" s="188"/>
      <c r="Q95" s="188" t="s">
        <v>329</v>
      </c>
      <c r="R95" s="185">
        <f>N95/N47</f>
        <v>0.4333333333333334</v>
      </c>
      <c r="S95" s="188"/>
    </row>
    <row r="96" spans="1:19" ht="18.75" customHeight="1">
      <c r="A96" s="129"/>
      <c r="B96" s="42" t="s">
        <v>254</v>
      </c>
      <c r="C96" s="117"/>
      <c r="D96" s="147"/>
      <c r="E96" s="141"/>
      <c r="F96" s="144"/>
      <c r="G96" s="123"/>
      <c r="H96" s="126"/>
      <c r="I96" s="85"/>
      <c r="J96" s="85"/>
      <c r="K96" s="85"/>
      <c r="L96" s="85"/>
      <c r="M96" s="85"/>
      <c r="N96" s="85"/>
      <c r="O96" s="189"/>
      <c r="P96" s="189"/>
      <c r="Q96" s="189"/>
      <c r="R96" s="186"/>
      <c r="S96" s="189"/>
    </row>
    <row r="97" spans="1:19" ht="21.75" customHeight="1" thickBot="1">
      <c r="A97" s="130"/>
      <c r="B97" s="76" t="s">
        <v>258</v>
      </c>
      <c r="C97" s="118"/>
      <c r="D97" s="148"/>
      <c r="E97" s="142"/>
      <c r="F97" s="145"/>
      <c r="G97" s="124"/>
      <c r="H97" s="127"/>
      <c r="I97" s="86"/>
      <c r="J97" s="86"/>
      <c r="K97" s="86"/>
      <c r="L97" s="86"/>
      <c r="M97" s="86"/>
      <c r="N97" s="86"/>
      <c r="O97" s="190"/>
      <c r="P97" s="190"/>
      <c r="Q97" s="190"/>
      <c r="R97" s="187"/>
      <c r="S97" s="190"/>
    </row>
    <row r="98" spans="1:19" ht="25.5">
      <c r="A98" s="22"/>
      <c r="B98" s="23"/>
      <c r="C98" s="23"/>
      <c r="D98" s="24"/>
      <c r="E98" s="25"/>
      <c r="F98" s="26"/>
      <c r="G98" s="38">
        <f>SUM(G14:G97)</f>
        <v>261</v>
      </c>
      <c r="H98" s="23"/>
      <c r="I98" s="27"/>
      <c r="J98" s="27"/>
      <c r="K98" s="27"/>
      <c r="L98" s="27"/>
      <c r="M98" s="27"/>
      <c r="N98" s="27"/>
      <c r="O98" s="28"/>
      <c r="P98" s="28"/>
      <c r="Q98" s="28"/>
      <c r="R98" s="28"/>
      <c r="S98" s="28"/>
    </row>
    <row r="99" spans="2:45" ht="23.25">
      <c r="B99" s="29" t="s">
        <v>28</v>
      </c>
      <c r="C99" s="29"/>
      <c r="D99" s="30" t="s">
        <v>184</v>
      </c>
      <c r="E99" s="1"/>
      <c r="G99" s="21"/>
      <c r="I99" s="27"/>
      <c r="J99" s="27"/>
      <c r="K99" s="27"/>
      <c r="L99" s="27"/>
      <c r="M99" s="27"/>
      <c r="N99" s="27"/>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row>
    <row r="100" spans="2:45" ht="23.25">
      <c r="B100" s="29"/>
      <c r="C100" s="29"/>
      <c r="D100" s="32" t="s">
        <v>83</v>
      </c>
      <c r="E100" s="1"/>
      <c r="I100" s="27"/>
      <c r="J100" s="27"/>
      <c r="K100" s="27"/>
      <c r="L100" s="27"/>
      <c r="M100" s="27"/>
      <c r="N100" s="27"/>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row>
    <row r="101" spans="2:45" ht="23.25">
      <c r="B101" s="29"/>
      <c r="C101" s="29"/>
      <c r="D101" s="30" t="s">
        <v>185</v>
      </c>
      <c r="E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row>
    <row r="102" spans="2:45" ht="23.25">
      <c r="B102" s="29"/>
      <c r="C102" s="29"/>
      <c r="D102" s="30" t="s">
        <v>186</v>
      </c>
      <c r="E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row>
    <row r="103" spans="2:45" ht="23.25">
      <c r="B103" s="29"/>
      <c r="C103" s="29"/>
      <c r="D103" s="30" t="s">
        <v>187</v>
      </c>
      <c r="E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row>
    <row r="104" spans="2:45" ht="23.25">
      <c r="B104" s="29"/>
      <c r="C104" s="29"/>
      <c r="D104" s="30"/>
      <c r="E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row>
    <row r="105" spans="2:45" ht="23.25">
      <c r="B105" s="35" t="s">
        <v>29</v>
      </c>
      <c r="C105" s="35"/>
      <c r="D105" s="30" t="s">
        <v>184</v>
      </c>
      <c r="E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row>
    <row r="106" spans="2:45" ht="23.25">
      <c r="B106" s="29" t="s">
        <v>30</v>
      </c>
      <c r="C106" s="29"/>
      <c r="D106" s="71" t="s">
        <v>87</v>
      </c>
      <c r="E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row>
    <row r="107" spans="2:45" ht="23.25">
      <c r="B107" s="32" t="s">
        <v>32</v>
      </c>
      <c r="C107" s="32"/>
      <c r="D107" s="72" t="s">
        <v>88</v>
      </c>
      <c r="E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row>
  </sheetData>
  <sheetProtection/>
  <mergeCells count="532">
    <mergeCell ref="K41:K43"/>
    <mergeCell ref="F38:F40"/>
    <mergeCell ref="D20:D22"/>
    <mergeCell ref="D23:D25"/>
    <mergeCell ref="D26:D28"/>
    <mergeCell ref="D32:D34"/>
    <mergeCell ref="D35:D37"/>
    <mergeCell ref="G38:G40"/>
    <mergeCell ref="J35:J37"/>
    <mergeCell ref="H38:H40"/>
    <mergeCell ref="L74:L76"/>
    <mergeCell ref="J77:J79"/>
    <mergeCell ref="H26:H28"/>
    <mergeCell ref="K47:K49"/>
    <mergeCell ref="L47:L49"/>
    <mergeCell ref="I44:I46"/>
    <mergeCell ref="J44:J46"/>
    <mergeCell ref="K44:K46"/>
    <mergeCell ref="L44:L46"/>
    <mergeCell ref="H47:H49"/>
    <mergeCell ref="I65:I67"/>
    <mergeCell ref="J65:J67"/>
    <mergeCell ref="K65:K67"/>
    <mergeCell ref="L56:L58"/>
    <mergeCell ref="K62:K64"/>
    <mergeCell ref="L62:L64"/>
    <mergeCell ref="D12:D13"/>
    <mergeCell ref="O83:O85"/>
    <mergeCell ref="A1:O1"/>
    <mergeCell ref="A2:O2"/>
    <mergeCell ref="A3:O3"/>
    <mergeCell ref="A5:B5"/>
    <mergeCell ref="I29:I31"/>
    <mergeCell ref="J29:J31"/>
    <mergeCell ref="K29:K31"/>
    <mergeCell ref="L29:L31"/>
    <mergeCell ref="I11:M11"/>
    <mergeCell ref="C5:O5"/>
    <mergeCell ref="A6:B6"/>
    <mergeCell ref="C6:O6"/>
    <mergeCell ref="A7:B7"/>
    <mergeCell ref="C7:O7"/>
    <mergeCell ref="A8:B8"/>
    <mergeCell ref="C8:O8"/>
    <mergeCell ref="D17:D19"/>
    <mergeCell ref="A9:D9"/>
    <mergeCell ref="E9:K9"/>
    <mergeCell ref="A10:O10"/>
    <mergeCell ref="A11:A13"/>
    <mergeCell ref="C11:C13"/>
    <mergeCell ref="E11:E13"/>
    <mergeCell ref="F11:F13"/>
    <mergeCell ref="G11:G13"/>
    <mergeCell ref="H11:H13"/>
    <mergeCell ref="D14:D16"/>
    <mergeCell ref="L14:L16"/>
    <mergeCell ref="M14:M16"/>
    <mergeCell ref="A17:A19"/>
    <mergeCell ref="C17:C19"/>
    <mergeCell ref="E17:E19"/>
    <mergeCell ref="F17:F19"/>
    <mergeCell ref="G17:G19"/>
    <mergeCell ref="J17:J19"/>
    <mergeCell ref="H17:H19"/>
    <mergeCell ref="I50:I52"/>
    <mergeCell ref="M17:M19"/>
    <mergeCell ref="N17:N19"/>
    <mergeCell ref="O17:O19"/>
    <mergeCell ref="N11:N13"/>
    <mergeCell ref="O11:O13"/>
    <mergeCell ref="J50:J52"/>
    <mergeCell ref="K50:K52"/>
    <mergeCell ref="L50:L52"/>
    <mergeCell ref="L38:L40"/>
    <mergeCell ref="K17:K19"/>
    <mergeCell ref="L17:L19"/>
    <mergeCell ref="I20:I22"/>
    <mergeCell ref="J20:J22"/>
    <mergeCell ref="K20:K22"/>
    <mergeCell ref="L20:L22"/>
    <mergeCell ref="I17:I19"/>
    <mergeCell ref="D66:D67"/>
    <mergeCell ref="A20:A22"/>
    <mergeCell ref="C20:C22"/>
    <mergeCell ref="E20:E22"/>
    <mergeCell ref="F20:F22"/>
    <mergeCell ref="G20:G22"/>
    <mergeCell ref="A65:A67"/>
    <mergeCell ref="E44:E46"/>
    <mergeCell ref="C65:C67"/>
    <mergeCell ref="E65:E67"/>
    <mergeCell ref="D44:D46"/>
    <mergeCell ref="A47:A49"/>
    <mergeCell ref="C47:C49"/>
    <mergeCell ref="E47:E49"/>
    <mergeCell ref="F47:F49"/>
    <mergeCell ref="G47:G49"/>
    <mergeCell ref="D47:D49"/>
    <mergeCell ref="O44:O46"/>
    <mergeCell ref="M47:M49"/>
    <mergeCell ref="N47:N49"/>
    <mergeCell ref="O47:O49"/>
    <mergeCell ref="A50:A52"/>
    <mergeCell ref="C50:C52"/>
    <mergeCell ref="E50:E52"/>
    <mergeCell ref="F50:F52"/>
    <mergeCell ref="G50:G52"/>
    <mergeCell ref="H50:H52"/>
    <mergeCell ref="O20:O22"/>
    <mergeCell ref="M20:M22"/>
    <mergeCell ref="N20:N22"/>
    <mergeCell ref="H20:H22"/>
    <mergeCell ref="M26:M28"/>
    <mergeCell ref="L26:L28"/>
    <mergeCell ref="O23:O25"/>
    <mergeCell ref="I23:I25"/>
    <mergeCell ref="A26:A28"/>
    <mergeCell ref="D41:D43"/>
    <mergeCell ref="C26:C28"/>
    <mergeCell ref="E26:E28"/>
    <mergeCell ref="F26:F28"/>
    <mergeCell ref="D50:D52"/>
    <mergeCell ref="A44:A46"/>
    <mergeCell ref="C44:C46"/>
    <mergeCell ref="F44:F46"/>
    <mergeCell ref="D38:D40"/>
    <mergeCell ref="O80:O82"/>
    <mergeCell ref="A29:A31"/>
    <mergeCell ref="C29:C31"/>
    <mergeCell ref="E29:E31"/>
    <mergeCell ref="F29:F31"/>
    <mergeCell ref="G29:G31"/>
    <mergeCell ref="H29:H31"/>
    <mergeCell ref="M50:M52"/>
    <mergeCell ref="N50:N52"/>
    <mergeCell ref="A80:A82"/>
    <mergeCell ref="M56:M58"/>
    <mergeCell ref="M44:M46"/>
    <mergeCell ref="N44:N46"/>
    <mergeCell ref="L35:L37"/>
    <mergeCell ref="A83:A85"/>
    <mergeCell ref="C83:C85"/>
    <mergeCell ref="E83:E85"/>
    <mergeCell ref="F83:F85"/>
    <mergeCell ref="G83:G85"/>
    <mergeCell ref="A56:A58"/>
    <mergeCell ref="C56:C58"/>
    <mergeCell ref="E56:E58"/>
    <mergeCell ref="F56:F58"/>
    <mergeCell ref="G56:G58"/>
    <mergeCell ref="G59:G61"/>
    <mergeCell ref="A59:A61"/>
    <mergeCell ref="C59:C61"/>
    <mergeCell ref="E59:E61"/>
    <mergeCell ref="F59:F61"/>
    <mergeCell ref="D56:D58"/>
    <mergeCell ref="A92:A94"/>
    <mergeCell ref="C92:C94"/>
    <mergeCell ref="E92:E94"/>
    <mergeCell ref="F92:F94"/>
    <mergeCell ref="G92:G94"/>
    <mergeCell ref="H92:H94"/>
    <mergeCell ref="K92:K94"/>
    <mergeCell ref="L92:L94"/>
    <mergeCell ref="M92:M94"/>
    <mergeCell ref="L59:L61"/>
    <mergeCell ref="M59:M61"/>
    <mergeCell ref="K56:K58"/>
    <mergeCell ref="K83:K85"/>
    <mergeCell ref="L83:L85"/>
    <mergeCell ref="M83:M85"/>
    <mergeCell ref="K80:K82"/>
    <mergeCell ref="I92:I94"/>
    <mergeCell ref="H56:H58"/>
    <mergeCell ref="J92:J94"/>
    <mergeCell ref="H71:H73"/>
    <mergeCell ref="I83:I85"/>
    <mergeCell ref="J83:J85"/>
    <mergeCell ref="H83:H85"/>
    <mergeCell ref="H80:H82"/>
    <mergeCell ref="I89:I91"/>
    <mergeCell ref="J89:J91"/>
    <mergeCell ref="L95:L97"/>
    <mergeCell ref="M95:M97"/>
    <mergeCell ref="N95:N97"/>
    <mergeCell ref="O95:O97"/>
    <mergeCell ref="N92:N94"/>
    <mergeCell ref="O92:O94"/>
    <mergeCell ref="J95:J97"/>
    <mergeCell ref="K95:K97"/>
    <mergeCell ref="A95:A97"/>
    <mergeCell ref="C95:C97"/>
    <mergeCell ref="E95:E97"/>
    <mergeCell ref="F95:F97"/>
    <mergeCell ref="G95:G97"/>
    <mergeCell ref="H95:H97"/>
    <mergeCell ref="I95:I97"/>
    <mergeCell ref="A35:A37"/>
    <mergeCell ref="C35:C37"/>
    <mergeCell ref="E35:E37"/>
    <mergeCell ref="F35:F37"/>
    <mergeCell ref="G35:G37"/>
    <mergeCell ref="I35:I37"/>
    <mergeCell ref="H35:H37"/>
    <mergeCell ref="I38:I40"/>
    <mergeCell ref="J38:J40"/>
    <mergeCell ref="K38:K40"/>
    <mergeCell ref="I26:I28"/>
    <mergeCell ref="J26:J28"/>
    <mergeCell ref="K26:K28"/>
    <mergeCell ref="K35:K37"/>
    <mergeCell ref="A14:A16"/>
    <mergeCell ref="C14:C16"/>
    <mergeCell ref="E14:E16"/>
    <mergeCell ref="F14:F16"/>
    <mergeCell ref="G14:G16"/>
    <mergeCell ref="A38:A40"/>
    <mergeCell ref="C38:C40"/>
    <mergeCell ref="E38:E40"/>
    <mergeCell ref="D29:D31"/>
    <mergeCell ref="G26:G28"/>
    <mergeCell ref="M38:M40"/>
    <mergeCell ref="N35:N37"/>
    <mergeCell ref="O35:O37"/>
    <mergeCell ref="N32:N34"/>
    <mergeCell ref="O32:O34"/>
    <mergeCell ref="H59:H61"/>
    <mergeCell ref="I59:I61"/>
    <mergeCell ref="J59:J61"/>
    <mergeCell ref="K59:K61"/>
    <mergeCell ref="I56:I58"/>
    <mergeCell ref="J14:J16"/>
    <mergeCell ref="K14:K16"/>
    <mergeCell ref="H32:H34"/>
    <mergeCell ref="I32:I34"/>
    <mergeCell ref="N14:N16"/>
    <mergeCell ref="O14:O16"/>
    <mergeCell ref="H14:H16"/>
    <mergeCell ref="I14:I16"/>
    <mergeCell ref="M29:M31"/>
    <mergeCell ref="N29:N31"/>
    <mergeCell ref="O59:O61"/>
    <mergeCell ref="A32:A34"/>
    <mergeCell ref="C32:C34"/>
    <mergeCell ref="E32:E34"/>
    <mergeCell ref="F32:F34"/>
    <mergeCell ref="G32:G34"/>
    <mergeCell ref="J56:J58"/>
    <mergeCell ref="O53:O55"/>
    <mergeCell ref="M35:M37"/>
    <mergeCell ref="N38:N40"/>
    <mergeCell ref="O56:O58"/>
    <mergeCell ref="O26:O28"/>
    <mergeCell ref="J32:J34"/>
    <mergeCell ref="K32:K34"/>
    <mergeCell ref="L32:L34"/>
    <mergeCell ref="M32:M34"/>
    <mergeCell ref="N56:N58"/>
    <mergeCell ref="O38:O40"/>
    <mergeCell ref="N26:N28"/>
    <mergeCell ref="O50:O52"/>
    <mergeCell ref="D83:D85"/>
    <mergeCell ref="D71:D73"/>
    <mergeCell ref="G71:G73"/>
    <mergeCell ref="N53:N55"/>
    <mergeCell ref="I71:I73"/>
    <mergeCell ref="J71:J73"/>
    <mergeCell ref="N59:N61"/>
    <mergeCell ref="G65:G67"/>
    <mergeCell ref="L65:L67"/>
    <mergeCell ref="M65:M67"/>
    <mergeCell ref="D80:D82"/>
    <mergeCell ref="C80:C82"/>
    <mergeCell ref="E80:E82"/>
    <mergeCell ref="O29:O31"/>
    <mergeCell ref="A86:A88"/>
    <mergeCell ref="C86:C88"/>
    <mergeCell ref="E86:E88"/>
    <mergeCell ref="F86:F88"/>
    <mergeCell ref="G86:G88"/>
    <mergeCell ref="A71:A73"/>
    <mergeCell ref="O86:O88"/>
    <mergeCell ref="H86:H88"/>
    <mergeCell ref="I86:I88"/>
    <mergeCell ref="J86:J88"/>
    <mergeCell ref="K86:K88"/>
    <mergeCell ref="L86:L88"/>
    <mergeCell ref="M53:M55"/>
    <mergeCell ref="H68:H70"/>
    <mergeCell ref="I68:I70"/>
    <mergeCell ref="J68:J70"/>
    <mergeCell ref="F71:F73"/>
    <mergeCell ref="G53:G55"/>
    <mergeCell ref="M71:M73"/>
    <mergeCell ref="K71:K73"/>
    <mergeCell ref="L71:L73"/>
    <mergeCell ref="F65:F67"/>
    <mergeCell ref="D59:D61"/>
    <mergeCell ref="D62:D64"/>
    <mergeCell ref="D68:D70"/>
    <mergeCell ref="M86:M88"/>
    <mergeCell ref="H53:H55"/>
    <mergeCell ref="I53:I55"/>
    <mergeCell ref="J53:J55"/>
    <mergeCell ref="K53:K55"/>
    <mergeCell ref="L53:L55"/>
    <mergeCell ref="D53:D55"/>
    <mergeCell ref="A68:A70"/>
    <mergeCell ref="C68:C70"/>
    <mergeCell ref="E68:E70"/>
    <mergeCell ref="F68:F70"/>
    <mergeCell ref="G68:G70"/>
    <mergeCell ref="E71:E73"/>
    <mergeCell ref="C71:C73"/>
    <mergeCell ref="A41:A43"/>
    <mergeCell ref="C41:C43"/>
    <mergeCell ref="E41:E43"/>
    <mergeCell ref="F41:F43"/>
    <mergeCell ref="G41:G43"/>
    <mergeCell ref="A53:A55"/>
    <mergeCell ref="C53:C55"/>
    <mergeCell ref="E53:E55"/>
    <mergeCell ref="F53:F55"/>
    <mergeCell ref="G44:G46"/>
    <mergeCell ref="H41:H43"/>
    <mergeCell ref="I41:I43"/>
    <mergeCell ref="J41:J43"/>
    <mergeCell ref="J74:J76"/>
    <mergeCell ref="H77:H79"/>
    <mergeCell ref="I77:I79"/>
    <mergeCell ref="I74:I76"/>
    <mergeCell ref="J62:J64"/>
    <mergeCell ref="H44:H46"/>
    <mergeCell ref="J47:J49"/>
    <mergeCell ref="K68:K70"/>
    <mergeCell ref="H65:H67"/>
    <mergeCell ref="J80:J82"/>
    <mergeCell ref="I47:I49"/>
    <mergeCell ref="A89:A91"/>
    <mergeCell ref="C89:C91"/>
    <mergeCell ref="E89:E91"/>
    <mergeCell ref="F89:F91"/>
    <mergeCell ref="G89:G91"/>
    <mergeCell ref="H89:H91"/>
    <mergeCell ref="O89:O91"/>
    <mergeCell ref="N41:N43"/>
    <mergeCell ref="O41:O43"/>
    <mergeCell ref="L41:L43"/>
    <mergeCell ref="M41:M43"/>
    <mergeCell ref="L68:L70"/>
    <mergeCell ref="M68:M70"/>
    <mergeCell ref="N68:N70"/>
    <mergeCell ref="O68:O70"/>
    <mergeCell ref="N71:N73"/>
    <mergeCell ref="M89:M91"/>
    <mergeCell ref="N89:N91"/>
    <mergeCell ref="N86:N88"/>
    <mergeCell ref="N83:N85"/>
    <mergeCell ref="M80:M82"/>
    <mergeCell ref="N80:N82"/>
    <mergeCell ref="K89:K91"/>
    <mergeCell ref="L89:L91"/>
    <mergeCell ref="K77:K79"/>
    <mergeCell ref="F80:F82"/>
    <mergeCell ref="G80:G82"/>
    <mergeCell ref="L80:L82"/>
    <mergeCell ref="I80:I82"/>
    <mergeCell ref="A77:A79"/>
    <mergeCell ref="C77:C79"/>
    <mergeCell ref="E77:E79"/>
    <mergeCell ref="F77:F79"/>
    <mergeCell ref="G77:G79"/>
    <mergeCell ref="D74:D76"/>
    <mergeCell ref="D77:D79"/>
    <mergeCell ref="A74:A76"/>
    <mergeCell ref="C74:C76"/>
    <mergeCell ref="E74:E76"/>
    <mergeCell ref="M77:M79"/>
    <mergeCell ref="O62:O64"/>
    <mergeCell ref="N77:N79"/>
    <mergeCell ref="O77:O79"/>
    <mergeCell ref="N74:N76"/>
    <mergeCell ref="M74:M76"/>
    <mergeCell ref="O74:O76"/>
    <mergeCell ref="O71:O73"/>
    <mergeCell ref="N65:N67"/>
    <mergeCell ref="O65:O67"/>
    <mergeCell ref="C62:C64"/>
    <mergeCell ref="E62:E64"/>
    <mergeCell ref="F62:F64"/>
    <mergeCell ref="G62:G64"/>
    <mergeCell ref="H62:H64"/>
    <mergeCell ref="L77:L79"/>
    <mergeCell ref="F74:F76"/>
    <mergeCell ref="G74:G76"/>
    <mergeCell ref="H74:H76"/>
    <mergeCell ref="K74:K76"/>
    <mergeCell ref="M62:M64"/>
    <mergeCell ref="N62:N64"/>
    <mergeCell ref="I62:I64"/>
    <mergeCell ref="A23:A25"/>
    <mergeCell ref="C23:C25"/>
    <mergeCell ref="E23:E25"/>
    <mergeCell ref="F23:F25"/>
    <mergeCell ref="G23:G25"/>
    <mergeCell ref="H23:H25"/>
    <mergeCell ref="A62:A64"/>
    <mergeCell ref="R92:R94"/>
    <mergeCell ref="S92:S94"/>
    <mergeCell ref="R95:R97"/>
    <mergeCell ref="S95:S97"/>
    <mergeCell ref="J23:J25"/>
    <mergeCell ref="K23:K25"/>
    <mergeCell ref="L23:L25"/>
    <mergeCell ref="M23:M25"/>
    <mergeCell ref="N23:N25"/>
    <mergeCell ref="R83:R85"/>
    <mergeCell ref="S83:S85"/>
    <mergeCell ref="R86:R88"/>
    <mergeCell ref="S86:S88"/>
    <mergeCell ref="R89:R91"/>
    <mergeCell ref="S89:S91"/>
    <mergeCell ref="R74:R76"/>
    <mergeCell ref="S74:S76"/>
    <mergeCell ref="R77:R79"/>
    <mergeCell ref="S77:S79"/>
    <mergeCell ref="R80:R82"/>
    <mergeCell ref="S80:S82"/>
    <mergeCell ref="R65:R67"/>
    <mergeCell ref="S65:S67"/>
    <mergeCell ref="R68:R70"/>
    <mergeCell ref="S68:S70"/>
    <mergeCell ref="R71:R73"/>
    <mergeCell ref="S71:S73"/>
    <mergeCell ref="R56:R58"/>
    <mergeCell ref="S56:S58"/>
    <mergeCell ref="R59:R61"/>
    <mergeCell ref="S59:S61"/>
    <mergeCell ref="R62:R64"/>
    <mergeCell ref="S62:S64"/>
    <mergeCell ref="R47:R49"/>
    <mergeCell ref="S47:S49"/>
    <mergeCell ref="R50:R52"/>
    <mergeCell ref="S50:S52"/>
    <mergeCell ref="R53:R55"/>
    <mergeCell ref="S53:S55"/>
    <mergeCell ref="R38:R40"/>
    <mergeCell ref="S38:S40"/>
    <mergeCell ref="R41:R43"/>
    <mergeCell ref="S41:S43"/>
    <mergeCell ref="R44:R46"/>
    <mergeCell ref="S44:S46"/>
    <mergeCell ref="R29:R31"/>
    <mergeCell ref="S29:S31"/>
    <mergeCell ref="R32:R34"/>
    <mergeCell ref="S32:S34"/>
    <mergeCell ref="R35:R37"/>
    <mergeCell ref="S35:S37"/>
    <mergeCell ref="R20:R22"/>
    <mergeCell ref="S20:S22"/>
    <mergeCell ref="R23:R25"/>
    <mergeCell ref="S23:S25"/>
    <mergeCell ref="R26:R28"/>
    <mergeCell ref="S26:S28"/>
    <mergeCell ref="Q80:Q82"/>
    <mergeCell ref="Q83:Q85"/>
    <mergeCell ref="Q86:Q88"/>
    <mergeCell ref="Q89:Q91"/>
    <mergeCell ref="Q92:Q94"/>
    <mergeCell ref="Q95:Q97"/>
    <mergeCell ref="Q62:Q64"/>
    <mergeCell ref="Q65:Q67"/>
    <mergeCell ref="Q68:Q70"/>
    <mergeCell ref="Q71:Q73"/>
    <mergeCell ref="Q74:Q76"/>
    <mergeCell ref="Q77:Q79"/>
    <mergeCell ref="Q44:Q46"/>
    <mergeCell ref="Q47:Q49"/>
    <mergeCell ref="Q50:Q52"/>
    <mergeCell ref="Q53:Q55"/>
    <mergeCell ref="Q56:Q58"/>
    <mergeCell ref="Q59:Q61"/>
    <mergeCell ref="Q26:Q28"/>
    <mergeCell ref="Q29:Q31"/>
    <mergeCell ref="Q32:Q34"/>
    <mergeCell ref="Q35:Q37"/>
    <mergeCell ref="Q38:Q40"/>
    <mergeCell ref="Q41:Q43"/>
    <mergeCell ref="P83:P85"/>
    <mergeCell ref="P86:P88"/>
    <mergeCell ref="P89:P91"/>
    <mergeCell ref="P92:P94"/>
    <mergeCell ref="P95:P97"/>
    <mergeCell ref="Q11:Q13"/>
    <mergeCell ref="Q14:Q16"/>
    <mergeCell ref="Q17:Q19"/>
    <mergeCell ref="Q20:Q22"/>
    <mergeCell ref="Q23:Q25"/>
    <mergeCell ref="P65:P67"/>
    <mergeCell ref="P68:P70"/>
    <mergeCell ref="P71:P73"/>
    <mergeCell ref="P74:P76"/>
    <mergeCell ref="P77:P79"/>
    <mergeCell ref="P80:P82"/>
    <mergeCell ref="P47:P49"/>
    <mergeCell ref="P50:P52"/>
    <mergeCell ref="P53:P55"/>
    <mergeCell ref="P56:P58"/>
    <mergeCell ref="P59:P61"/>
    <mergeCell ref="P62:P64"/>
    <mergeCell ref="P29:P31"/>
    <mergeCell ref="P32:P34"/>
    <mergeCell ref="P35:P37"/>
    <mergeCell ref="P38:P40"/>
    <mergeCell ref="P41:P43"/>
    <mergeCell ref="P44:P46"/>
    <mergeCell ref="P11:P13"/>
    <mergeCell ref="P14:P16"/>
    <mergeCell ref="P17:P19"/>
    <mergeCell ref="P20:P22"/>
    <mergeCell ref="P23:P25"/>
    <mergeCell ref="P26:P28"/>
    <mergeCell ref="D86:D88"/>
    <mergeCell ref="D89:D91"/>
    <mergeCell ref="D92:D94"/>
    <mergeCell ref="D95:D97"/>
    <mergeCell ref="R11:R13"/>
    <mergeCell ref="S11:S13"/>
    <mergeCell ref="R14:R16"/>
    <mergeCell ref="S14:S16"/>
    <mergeCell ref="R17:R19"/>
    <mergeCell ref="S17:S19"/>
  </mergeCells>
  <printOptions/>
  <pageMargins left="0.24" right="0.34" top="0.14" bottom="0.17" header="0.31496062992125984" footer="0.31496062992125984"/>
  <pageSetup fitToHeight="1" fitToWidth="1" horizontalDpi="600" verticalDpi="600" orientation="landscape" paperSize="9" scale="42"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S52"/>
  <sheetViews>
    <sheetView zoomScale="50" zoomScaleNormal="50" zoomScalePageLayoutView="0" workbookViewId="0" topLeftCell="A1">
      <selection activeCell="Q14" sqref="Q14:Q16"/>
    </sheetView>
  </sheetViews>
  <sheetFormatPr defaultColWidth="8.8515625" defaultRowHeight="15"/>
  <cols>
    <col min="1" max="1" width="6.28125" style="1" customWidth="1"/>
    <col min="2" max="2" width="52.57421875" style="31" bestFit="1" customWidth="1"/>
    <col min="3" max="3" width="52.57421875" style="31" customWidth="1"/>
    <col min="4" max="4" width="83.28125" style="1" customWidth="1"/>
    <col min="5" max="5" width="9.7109375" style="36" customWidth="1"/>
    <col min="6" max="6" width="8.8515625" style="1" customWidth="1"/>
    <col min="7" max="7" width="8.00390625" style="1" customWidth="1"/>
    <col min="8" max="8" width="27.7109375" style="31" customWidth="1"/>
    <col min="9" max="9" width="14.8515625" style="33" customWidth="1"/>
    <col min="10" max="10" width="11.421875" style="33" customWidth="1"/>
    <col min="11" max="11" width="16.57421875" style="33" customWidth="1"/>
    <col min="12" max="12" width="13.57421875" style="33" customWidth="1"/>
    <col min="13" max="13" width="14.8515625" style="33" customWidth="1"/>
    <col min="14" max="14" width="9.00390625" style="34" bestFit="1" customWidth="1"/>
    <col min="15" max="15" width="8.8515625" style="21" customWidth="1"/>
    <col min="16" max="16" width="10.57421875" style="21" customWidth="1"/>
    <col min="17" max="17" width="10.28125" style="21" customWidth="1"/>
    <col min="18" max="18" width="8.8515625" style="21" customWidth="1"/>
    <col min="19" max="19" width="23.8515625" style="21" bestFit="1" customWidth="1"/>
    <col min="20" max="20" width="18.00390625" style="21" bestFit="1" customWidth="1"/>
    <col min="21" max="21" width="17.00390625" style="21" bestFit="1" customWidth="1"/>
    <col min="22" max="22" width="17.140625" style="21" bestFit="1" customWidth="1"/>
    <col min="23" max="23" width="10.421875" style="21" bestFit="1" customWidth="1"/>
    <col min="24" max="45" width="8.8515625" style="21" customWidth="1"/>
    <col min="46" max="16384" width="8.8515625" style="1" customWidth="1"/>
  </cols>
  <sheetData>
    <row r="1" spans="1:45" ht="33" customHeight="1">
      <c r="A1" s="89" t="s">
        <v>38</v>
      </c>
      <c r="B1" s="89"/>
      <c r="C1" s="89"/>
      <c r="D1" s="89"/>
      <c r="E1" s="89"/>
      <c r="F1" s="89"/>
      <c r="G1" s="89"/>
      <c r="H1" s="89"/>
      <c r="I1" s="89"/>
      <c r="J1" s="89"/>
      <c r="K1" s="89"/>
      <c r="L1" s="89"/>
      <c r="M1" s="89"/>
      <c r="N1" s="89"/>
      <c r="O1" s="89"/>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5.25" customHeight="1">
      <c r="A2" s="90"/>
      <c r="B2" s="91"/>
      <c r="C2" s="91"/>
      <c r="D2" s="91"/>
      <c r="E2" s="91"/>
      <c r="F2" s="91"/>
      <c r="G2" s="91"/>
      <c r="H2" s="91"/>
      <c r="I2" s="91"/>
      <c r="J2" s="91"/>
      <c r="K2" s="91"/>
      <c r="L2" s="91"/>
      <c r="M2" s="91"/>
      <c r="N2" s="91"/>
      <c r="O2" s="9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1:45" ht="22.5">
      <c r="A3" s="92" t="s">
        <v>39</v>
      </c>
      <c r="B3" s="92"/>
      <c r="C3" s="92"/>
      <c r="D3" s="92"/>
      <c r="E3" s="92"/>
      <c r="F3" s="92"/>
      <c r="G3" s="92"/>
      <c r="H3" s="92"/>
      <c r="I3" s="92"/>
      <c r="J3" s="92"/>
      <c r="K3" s="92"/>
      <c r="L3" s="92"/>
      <c r="M3" s="92"/>
      <c r="N3" s="92"/>
      <c r="O3" s="92"/>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1:45" ht="19.5" thickBot="1">
      <c r="A4" s="3"/>
      <c r="B4" s="48"/>
      <c r="C4" s="48"/>
      <c r="D4" s="4"/>
      <c r="E4" s="4"/>
      <c r="F4" s="4"/>
      <c r="G4" s="4"/>
      <c r="H4" s="5"/>
      <c r="I4" s="4"/>
      <c r="J4" s="4"/>
      <c r="K4" s="4"/>
      <c r="L4" s="4"/>
      <c r="M4" s="4"/>
      <c r="N4" s="4"/>
      <c r="O4" s="4"/>
      <c r="P4" s="4"/>
      <c r="Q4" s="4"/>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24" customHeight="1">
      <c r="A5" s="93" t="s">
        <v>0</v>
      </c>
      <c r="B5" s="94"/>
      <c r="C5" s="98" t="s">
        <v>40</v>
      </c>
      <c r="D5" s="98"/>
      <c r="E5" s="98"/>
      <c r="F5" s="98"/>
      <c r="G5" s="98"/>
      <c r="H5" s="98"/>
      <c r="I5" s="98"/>
      <c r="J5" s="98"/>
      <c r="K5" s="98"/>
      <c r="L5" s="98"/>
      <c r="M5" s="98"/>
      <c r="N5" s="98"/>
      <c r="O5" s="98"/>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row>
    <row r="6" spans="1:45" ht="23.25">
      <c r="A6" s="99" t="s">
        <v>1</v>
      </c>
      <c r="B6" s="100"/>
      <c r="C6" s="101" t="s">
        <v>2</v>
      </c>
      <c r="D6" s="101"/>
      <c r="E6" s="101"/>
      <c r="F6" s="101"/>
      <c r="G6" s="101"/>
      <c r="H6" s="101"/>
      <c r="I6" s="101"/>
      <c r="J6" s="101"/>
      <c r="K6" s="101"/>
      <c r="L6" s="101"/>
      <c r="M6" s="101"/>
      <c r="N6" s="101"/>
      <c r="O6" s="10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row>
    <row r="7" spans="1:45" ht="23.25">
      <c r="A7" s="99" t="s">
        <v>3</v>
      </c>
      <c r="B7" s="100"/>
      <c r="C7" s="101" t="s">
        <v>389</v>
      </c>
      <c r="D7" s="101"/>
      <c r="E7" s="101"/>
      <c r="F7" s="101"/>
      <c r="G7" s="101"/>
      <c r="H7" s="101"/>
      <c r="I7" s="101"/>
      <c r="J7" s="101"/>
      <c r="K7" s="101"/>
      <c r="L7" s="101"/>
      <c r="M7" s="101"/>
      <c r="N7" s="101"/>
      <c r="O7" s="10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24" thickBot="1">
      <c r="A8" s="102" t="s">
        <v>4</v>
      </c>
      <c r="B8" s="103"/>
      <c r="C8" s="104" t="s">
        <v>5</v>
      </c>
      <c r="D8" s="104"/>
      <c r="E8" s="104"/>
      <c r="F8" s="104"/>
      <c r="G8" s="104"/>
      <c r="H8" s="104"/>
      <c r="I8" s="104"/>
      <c r="J8" s="104"/>
      <c r="K8" s="104"/>
      <c r="L8" s="104"/>
      <c r="M8" s="104"/>
      <c r="N8" s="104"/>
      <c r="O8" s="104"/>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row>
    <row r="9" spans="1:45" ht="8.25" customHeight="1">
      <c r="A9" s="87"/>
      <c r="B9" s="88"/>
      <c r="C9" s="88"/>
      <c r="D9" s="88"/>
      <c r="E9" s="88"/>
      <c r="F9" s="88"/>
      <c r="G9" s="88"/>
      <c r="H9" s="88"/>
      <c r="I9" s="88"/>
      <c r="J9" s="88"/>
      <c r="K9" s="88"/>
      <c r="L9" s="6"/>
      <c r="M9" s="6"/>
      <c r="N9" s="6"/>
      <c r="O9" s="6"/>
      <c r="P9" s="6"/>
      <c r="Q9" s="6"/>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19" s="6" customFormat="1" ht="33" customHeight="1" thickBot="1">
      <c r="A10" s="105" t="s">
        <v>31</v>
      </c>
      <c r="B10" s="105"/>
      <c r="C10" s="105"/>
      <c r="D10" s="105"/>
      <c r="E10" s="105"/>
      <c r="F10" s="105"/>
      <c r="G10" s="105"/>
      <c r="H10" s="105"/>
      <c r="I10" s="105"/>
      <c r="J10" s="105"/>
      <c r="K10" s="105"/>
      <c r="L10" s="105"/>
      <c r="M10" s="105"/>
      <c r="N10" s="105"/>
      <c r="O10" s="105"/>
      <c r="S10" s="1"/>
    </row>
    <row r="11" spans="1:19" s="9" customFormat="1" ht="19.5" thickBot="1">
      <c r="A11" s="95" t="s">
        <v>6</v>
      </c>
      <c r="B11" s="7" t="s">
        <v>7</v>
      </c>
      <c r="C11" s="106" t="s">
        <v>41</v>
      </c>
      <c r="D11" s="8" t="s">
        <v>8</v>
      </c>
      <c r="E11" s="95" t="s">
        <v>9</v>
      </c>
      <c r="F11" s="95" t="s">
        <v>10</v>
      </c>
      <c r="G11" s="95" t="s">
        <v>11</v>
      </c>
      <c r="H11" s="95" t="s">
        <v>12</v>
      </c>
      <c r="I11" s="112" t="s">
        <v>13</v>
      </c>
      <c r="J11" s="112"/>
      <c r="K11" s="112"/>
      <c r="L11" s="112"/>
      <c r="M11" s="112"/>
      <c r="N11" s="113" t="s">
        <v>14</v>
      </c>
      <c r="O11" s="95" t="s">
        <v>188</v>
      </c>
      <c r="P11" s="95" t="s">
        <v>90</v>
      </c>
      <c r="Q11" s="95" t="s">
        <v>92</v>
      </c>
      <c r="S11" s="1"/>
    </row>
    <row r="12" spans="1:19" s="9" customFormat="1" ht="18.75">
      <c r="A12" s="96"/>
      <c r="B12" s="10" t="s">
        <v>15</v>
      </c>
      <c r="C12" s="107"/>
      <c r="D12" s="107" t="s">
        <v>16</v>
      </c>
      <c r="E12" s="96"/>
      <c r="F12" s="96"/>
      <c r="G12" s="96"/>
      <c r="H12" s="96"/>
      <c r="I12" s="11" t="s">
        <v>17</v>
      </c>
      <c r="J12" s="12" t="s">
        <v>18</v>
      </c>
      <c r="K12" s="13" t="s">
        <v>19</v>
      </c>
      <c r="L12" s="14" t="s">
        <v>20</v>
      </c>
      <c r="M12" s="13" t="s">
        <v>21</v>
      </c>
      <c r="N12" s="114"/>
      <c r="O12" s="96"/>
      <c r="P12" s="96"/>
      <c r="Q12" s="96"/>
      <c r="S12" s="1"/>
    </row>
    <row r="13" spans="1:19" s="9" customFormat="1" ht="19.5" thickBot="1">
      <c r="A13" s="97"/>
      <c r="B13" s="15" t="s">
        <v>22</v>
      </c>
      <c r="C13" s="108"/>
      <c r="D13" s="108"/>
      <c r="E13" s="97"/>
      <c r="F13" s="97"/>
      <c r="G13" s="97"/>
      <c r="H13" s="97"/>
      <c r="I13" s="16" t="s">
        <v>23</v>
      </c>
      <c r="J13" s="17" t="s">
        <v>24</v>
      </c>
      <c r="K13" s="18" t="s">
        <v>25</v>
      </c>
      <c r="L13" s="19" t="s">
        <v>26</v>
      </c>
      <c r="M13" s="20" t="s">
        <v>27</v>
      </c>
      <c r="N13" s="115"/>
      <c r="O13" s="97"/>
      <c r="P13" s="97"/>
      <c r="Q13" s="97"/>
      <c r="S13" s="1"/>
    </row>
    <row r="14" spans="1:17" ht="21.75" customHeight="1">
      <c r="A14" s="140">
        <v>1</v>
      </c>
      <c r="B14" s="69" t="s">
        <v>380</v>
      </c>
      <c r="C14" s="116" t="s">
        <v>381</v>
      </c>
      <c r="D14" s="146" t="s">
        <v>384</v>
      </c>
      <c r="E14" s="140">
        <v>3</v>
      </c>
      <c r="F14" s="143">
        <v>3</v>
      </c>
      <c r="G14" s="122">
        <v>5</v>
      </c>
      <c r="H14" s="125" t="s">
        <v>382</v>
      </c>
      <c r="I14" s="84">
        <v>18</v>
      </c>
      <c r="J14" s="84">
        <v>0</v>
      </c>
      <c r="K14" s="84">
        <v>1</v>
      </c>
      <c r="L14" s="84">
        <v>0</v>
      </c>
      <c r="M14" s="84">
        <v>2</v>
      </c>
      <c r="N14" s="84">
        <v>21</v>
      </c>
      <c r="O14" s="199">
        <v>1</v>
      </c>
      <c r="P14" s="185">
        <f>N14/N14</f>
        <v>1</v>
      </c>
      <c r="Q14" s="134">
        <v>2</v>
      </c>
    </row>
    <row r="15" spans="1:17" ht="45" customHeight="1">
      <c r="A15" s="141"/>
      <c r="B15" s="42" t="s">
        <v>383</v>
      </c>
      <c r="C15" s="117"/>
      <c r="D15" s="147"/>
      <c r="E15" s="141"/>
      <c r="F15" s="144"/>
      <c r="G15" s="123"/>
      <c r="H15" s="126"/>
      <c r="I15" s="85"/>
      <c r="J15" s="85"/>
      <c r="K15" s="85"/>
      <c r="L15" s="85"/>
      <c r="M15" s="85"/>
      <c r="N15" s="85"/>
      <c r="O15" s="200"/>
      <c r="P15" s="186"/>
      <c r="Q15" s="135"/>
    </row>
    <row r="16" spans="1:17" ht="22.5" customHeight="1" thickBot="1">
      <c r="A16" s="142"/>
      <c r="B16" s="43" t="s">
        <v>385</v>
      </c>
      <c r="C16" s="118"/>
      <c r="D16" s="148"/>
      <c r="E16" s="142"/>
      <c r="F16" s="145"/>
      <c r="G16" s="124"/>
      <c r="H16" s="127"/>
      <c r="I16" s="86"/>
      <c r="J16" s="86"/>
      <c r="K16" s="86"/>
      <c r="L16" s="86"/>
      <c r="M16" s="86"/>
      <c r="N16" s="86"/>
      <c r="O16" s="201"/>
      <c r="P16" s="187"/>
      <c r="Q16" s="136"/>
    </row>
    <row r="17" spans="1:17" ht="18" customHeight="1">
      <c r="A17" s="140">
        <v>2</v>
      </c>
      <c r="B17" s="67" t="s">
        <v>342</v>
      </c>
      <c r="C17" s="116" t="s">
        <v>343</v>
      </c>
      <c r="D17" s="125" t="s">
        <v>346</v>
      </c>
      <c r="E17" s="119">
        <v>2</v>
      </c>
      <c r="F17" s="119">
        <v>2</v>
      </c>
      <c r="G17" s="122">
        <v>6</v>
      </c>
      <c r="H17" s="125" t="s">
        <v>344</v>
      </c>
      <c r="I17" s="84">
        <v>9</v>
      </c>
      <c r="J17" s="84">
        <v>1</v>
      </c>
      <c r="K17" s="84">
        <v>3</v>
      </c>
      <c r="L17" s="84">
        <v>3</v>
      </c>
      <c r="M17" s="84">
        <v>1</v>
      </c>
      <c r="N17" s="84">
        <v>17</v>
      </c>
      <c r="O17" s="199">
        <v>2</v>
      </c>
      <c r="P17" s="185">
        <f>N17/N14</f>
        <v>0.8095238095238095</v>
      </c>
      <c r="Q17" s="134">
        <v>2</v>
      </c>
    </row>
    <row r="18" spans="1:17" ht="60" customHeight="1">
      <c r="A18" s="141"/>
      <c r="B18" s="42" t="s">
        <v>345</v>
      </c>
      <c r="C18" s="117"/>
      <c r="D18" s="126"/>
      <c r="E18" s="120"/>
      <c r="F18" s="120"/>
      <c r="G18" s="123"/>
      <c r="H18" s="126"/>
      <c r="I18" s="85"/>
      <c r="J18" s="85"/>
      <c r="K18" s="85"/>
      <c r="L18" s="85"/>
      <c r="M18" s="85"/>
      <c r="N18" s="85"/>
      <c r="O18" s="200"/>
      <c r="P18" s="186"/>
      <c r="Q18" s="135"/>
    </row>
    <row r="19" spans="1:17" ht="20.25" customHeight="1" thickBot="1">
      <c r="A19" s="142"/>
      <c r="B19" s="42" t="s">
        <v>347</v>
      </c>
      <c r="C19" s="118"/>
      <c r="D19" s="127"/>
      <c r="E19" s="121"/>
      <c r="F19" s="121"/>
      <c r="G19" s="124"/>
      <c r="H19" s="127"/>
      <c r="I19" s="86"/>
      <c r="J19" s="86"/>
      <c r="K19" s="86"/>
      <c r="L19" s="86"/>
      <c r="M19" s="86"/>
      <c r="N19" s="86"/>
      <c r="O19" s="201"/>
      <c r="P19" s="187"/>
      <c r="Q19" s="136"/>
    </row>
    <row r="20" spans="1:17" ht="21.75" customHeight="1">
      <c r="A20" s="140">
        <v>3</v>
      </c>
      <c r="B20" s="67" t="s">
        <v>358</v>
      </c>
      <c r="C20" s="116" t="s">
        <v>359</v>
      </c>
      <c r="D20" s="125" t="s">
        <v>362</v>
      </c>
      <c r="E20" s="119">
        <v>2</v>
      </c>
      <c r="F20" s="119">
        <v>2</v>
      </c>
      <c r="G20" s="122">
        <v>8</v>
      </c>
      <c r="H20" s="125" t="s">
        <v>360</v>
      </c>
      <c r="I20" s="84">
        <v>7</v>
      </c>
      <c r="J20" s="84">
        <v>0</v>
      </c>
      <c r="K20" s="84">
        <v>4</v>
      </c>
      <c r="L20" s="84">
        <v>3</v>
      </c>
      <c r="M20" s="84">
        <v>1</v>
      </c>
      <c r="N20" s="84">
        <v>15</v>
      </c>
      <c r="O20" s="199">
        <v>3</v>
      </c>
      <c r="P20" s="185">
        <f>N20/N14</f>
        <v>0.7142857142857143</v>
      </c>
      <c r="Q20" s="134">
        <v>3</v>
      </c>
    </row>
    <row r="21" spans="1:17" ht="84" customHeight="1">
      <c r="A21" s="141"/>
      <c r="B21" s="42" t="s">
        <v>361</v>
      </c>
      <c r="C21" s="117"/>
      <c r="D21" s="126"/>
      <c r="E21" s="120"/>
      <c r="F21" s="120"/>
      <c r="G21" s="123"/>
      <c r="H21" s="126"/>
      <c r="I21" s="85"/>
      <c r="J21" s="85"/>
      <c r="K21" s="85"/>
      <c r="L21" s="85"/>
      <c r="M21" s="85"/>
      <c r="N21" s="85"/>
      <c r="O21" s="200"/>
      <c r="P21" s="186"/>
      <c r="Q21" s="135"/>
    </row>
    <row r="22" spans="1:17" ht="22.5" customHeight="1" thickBot="1">
      <c r="A22" s="142"/>
      <c r="B22" s="42" t="s">
        <v>142</v>
      </c>
      <c r="C22" s="118"/>
      <c r="D22" s="127"/>
      <c r="E22" s="121"/>
      <c r="F22" s="121"/>
      <c r="G22" s="124"/>
      <c r="H22" s="127"/>
      <c r="I22" s="86"/>
      <c r="J22" s="86"/>
      <c r="K22" s="86"/>
      <c r="L22" s="86"/>
      <c r="M22" s="86"/>
      <c r="N22" s="86"/>
      <c r="O22" s="201"/>
      <c r="P22" s="187"/>
      <c r="Q22" s="136"/>
    </row>
    <row r="23" spans="1:17" ht="18.75" customHeight="1">
      <c r="A23" s="140">
        <v>4</v>
      </c>
      <c r="B23" s="67" t="s">
        <v>354</v>
      </c>
      <c r="C23" s="116" t="s">
        <v>355</v>
      </c>
      <c r="D23" s="125" t="s">
        <v>357</v>
      </c>
      <c r="E23" s="119">
        <v>2</v>
      </c>
      <c r="F23" s="119">
        <v>2</v>
      </c>
      <c r="G23" s="122">
        <v>8</v>
      </c>
      <c r="H23" s="131" t="s">
        <v>356</v>
      </c>
      <c r="I23" s="84">
        <v>6</v>
      </c>
      <c r="J23" s="84">
        <v>0</v>
      </c>
      <c r="K23" s="84">
        <v>3</v>
      </c>
      <c r="L23" s="84">
        <v>2</v>
      </c>
      <c r="M23" s="84">
        <v>1</v>
      </c>
      <c r="N23" s="84">
        <v>12</v>
      </c>
      <c r="O23" s="188">
        <v>4</v>
      </c>
      <c r="P23" s="185">
        <f>N23/N14</f>
        <v>0.5714285714285714</v>
      </c>
      <c r="Q23" s="134">
        <v>3</v>
      </c>
    </row>
    <row r="24" spans="1:17" ht="49.5" customHeight="1">
      <c r="A24" s="141"/>
      <c r="B24" s="42" t="s">
        <v>351</v>
      </c>
      <c r="C24" s="117"/>
      <c r="D24" s="126"/>
      <c r="E24" s="120"/>
      <c r="F24" s="120"/>
      <c r="G24" s="123"/>
      <c r="H24" s="132"/>
      <c r="I24" s="85"/>
      <c r="J24" s="85"/>
      <c r="K24" s="85"/>
      <c r="L24" s="85"/>
      <c r="M24" s="85"/>
      <c r="N24" s="85"/>
      <c r="O24" s="189"/>
      <c r="P24" s="186"/>
      <c r="Q24" s="135"/>
    </row>
    <row r="25" spans="1:17" ht="24" customHeight="1" thickBot="1">
      <c r="A25" s="142"/>
      <c r="B25" s="44">
        <v>0</v>
      </c>
      <c r="C25" s="118"/>
      <c r="D25" s="127"/>
      <c r="E25" s="121"/>
      <c r="F25" s="121"/>
      <c r="G25" s="124"/>
      <c r="H25" s="133"/>
      <c r="I25" s="86"/>
      <c r="J25" s="86"/>
      <c r="K25" s="86"/>
      <c r="L25" s="86"/>
      <c r="M25" s="86"/>
      <c r="N25" s="86"/>
      <c r="O25" s="190"/>
      <c r="P25" s="187"/>
      <c r="Q25" s="136"/>
    </row>
    <row r="26" spans="1:19" ht="20.25" customHeight="1">
      <c r="A26" s="140">
        <v>5</v>
      </c>
      <c r="B26" s="67" t="s">
        <v>330</v>
      </c>
      <c r="C26" s="116" t="s">
        <v>331</v>
      </c>
      <c r="D26" s="125" t="s">
        <v>334</v>
      </c>
      <c r="E26" s="119">
        <v>1</v>
      </c>
      <c r="F26" s="119">
        <v>1</v>
      </c>
      <c r="G26" s="122">
        <v>9</v>
      </c>
      <c r="H26" s="125" t="s">
        <v>332</v>
      </c>
      <c r="I26" s="84">
        <v>3</v>
      </c>
      <c r="J26" s="84">
        <v>0</v>
      </c>
      <c r="K26" s="84">
        <v>4</v>
      </c>
      <c r="L26" s="84">
        <v>2</v>
      </c>
      <c r="M26" s="84">
        <v>2</v>
      </c>
      <c r="N26" s="84">
        <v>11</v>
      </c>
      <c r="O26" s="188">
        <v>5</v>
      </c>
      <c r="P26" s="185">
        <f>N26/N14</f>
        <v>0.5238095238095238</v>
      </c>
      <c r="Q26" s="134">
        <v>3</v>
      </c>
      <c r="S26" s="1"/>
    </row>
    <row r="27" spans="1:17" ht="45" customHeight="1">
      <c r="A27" s="141"/>
      <c r="B27" s="42" t="s">
        <v>333</v>
      </c>
      <c r="C27" s="117"/>
      <c r="D27" s="126"/>
      <c r="E27" s="120"/>
      <c r="F27" s="120"/>
      <c r="G27" s="123"/>
      <c r="H27" s="126"/>
      <c r="I27" s="85"/>
      <c r="J27" s="85"/>
      <c r="K27" s="85"/>
      <c r="L27" s="85"/>
      <c r="M27" s="85"/>
      <c r="N27" s="85"/>
      <c r="O27" s="189"/>
      <c r="P27" s="186"/>
      <c r="Q27" s="135"/>
    </row>
    <row r="28" spans="1:17" ht="23.25" customHeight="1" thickBot="1">
      <c r="A28" s="142"/>
      <c r="B28" s="44" t="s">
        <v>335</v>
      </c>
      <c r="C28" s="118"/>
      <c r="D28" s="127"/>
      <c r="E28" s="121"/>
      <c r="F28" s="121"/>
      <c r="G28" s="124"/>
      <c r="H28" s="127"/>
      <c r="I28" s="86"/>
      <c r="J28" s="86"/>
      <c r="K28" s="86"/>
      <c r="L28" s="86"/>
      <c r="M28" s="86"/>
      <c r="N28" s="86"/>
      <c r="O28" s="190"/>
      <c r="P28" s="187"/>
      <c r="Q28" s="136"/>
    </row>
    <row r="29" spans="1:17" ht="20.25" customHeight="1">
      <c r="A29" s="140">
        <v>6</v>
      </c>
      <c r="B29" s="67" t="s">
        <v>348</v>
      </c>
      <c r="C29" s="116" t="s">
        <v>349</v>
      </c>
      <c r="D29" s="125" t="s">
        <v>352</v>
      </c>
      <c r="E29" s="119">
        <v>1</v>
      </c>
      <c r="F29" s="119">
        <v>1</v>
      </c>
      <c r="G29" s="122">
        <v>6</v>
      </c>
      <c r="H29" s="131" t="s">
        <v>350</v>
      </c>
      <c r="I29" s="84">
        <v>4</v>
      </c>
      <c r="J29" s="84">
        <v>0.5</v>
      </c>
      <c r="K29" s="84">
        <v>2</v>
      </c>
      <c r="L29" s="84">
        <v>2</v>
      </c>
      <c r="M29" s="84">
        <v>1</v>
      </c>
      <c r="N29" s="84">
        <v>9.5</v>
      </c>
      <c r="O29" s="188">
        <v>6</v>
      </c>
      <c r="P29" s="185">
        <f>N29/N14</f>
        <v>0.4523809523809524</v>
      </c>
      <c r="Q29" s="134"/>
    </row>
    <row r="30" spans="1:17" ht="48" customHeight="1">
      <c r="A30" s="141"/>
      <c r="B30" s="42" t="s">
        <v>351</v>
      </c>
      <c r="C30" s="117"/>
      <c r="D30" s="126"/>
      <c r="E30" s="120"/>
      <c r="F30" s="120"/>
      <c r="G30" s="123"/>
      <c r="H30" s="132"/>
      <c r="I30" s="85"/>
      <c r="J30" s="85"/>
      <c r="K30" s="85"/>
      <c r="L30" s="85"/>
      <c r="M30" s="85"/>
      <c r="N30" s="85"/>
      <c r="O30" s="189"/>
      <c r="P30" s="186"/>
      <c r="Q30" s="135"/>
    </row>
    <row r="31" spans="1:17" ht="21.75" customHeight="1" thickBot="1">
      <c r="A31" s="142"/>
      <c r="B31" s="44" t="s">
        <v>353</v>
      </c>
      <c r="C31" s="118"/>
      <c r="D31" s="127"/>
      <c r="E31" s="121"/>
      <c r="F31" s="121"/>
      <c r="G31" s="124"/>
      <c r="H31" s="133"/>
      <c r="I31" s="86"/>
      <c r="J31" s="86"/>
      <c r="K31" s="86"/>
      <c r="L31" s="86"/>
      <c r="M31" s="86"/>
      <c r="N31" s="86"/>
      <c r="O31" s="190"/>
      <c r="P31" s="187"/>
      <c r="Q31" s="136"/>
    </row>
    <row r="32" spans="1:17" ht="18.75" customHeight="1">
      <c r="A32" s="140">
        <v>7</v>
      </c>
      <c r="B32" s="67" t="s">
        <v>375</v>
      </c>
      <c r="C32" s="116" t="s">
        <v>376</v>
      </c>
      <c r="D32" s="125" t="s">
        <v>378</v>
      </c>
      <c r="E32" s="119">
        <v>3</v>
      </c>
      <c r="F32" s="119">
        <v>1</v>
      </c>
      <c r="G32" s="122">
        <v>6</v>
      </c>
      <c r="H32" s="131" t="s">
        <v>377</v>
      </c>
      <c r="I32" s="84">
        <v>16</v>
      </c>
      <c r="J32" s="84">
        <v>0.5</v>
      </c>
      <c r="K32" s="84">
        <v>-10.5</v>
      </c>
      <c r="L32" s="84">
        <v>3</v>
      </c>
      <c r="M32" s="84">
        <v>0</v>
      </c>
      <c r="N32" s="84">
        <v>9</v>
      </c>
      <c r="O32" s="188">
        <v>7</v>
      </c>
      <c r="P32" s="185">
        <f>N32/N14</f>
        <v>0.42857142857142855</v>
      </c>
      <c r="Q32" s="134"/>
    </row>
    <row r="33" spans="1:17" ht="44.25" customHeight="1">
      <c r="A33" s="141"/>
      <c r="B33" s="42" t="s">
        <v>366</v>
      </c>
      <c r="C33" s="117"/>
      <c r="D33" s="126"/>
      <c r="E33" s="120"/>
      <c r="F33" s="120"/>
      <c r="G33" s="123"/>
      <c r="H33" s="132"/>
      <c r="I33" s="85"/>
      <c r="J33" s="85"/>
      <c r="K33" s="85"/>
      <c r="L33" s="85"/>
      <c r="M33" s="85"/>
      <c r="N33" s="85"/>
      <c r="O33" s="189"/>
      <c r="P33" s="186"/>
      <c r="Q33" s="135"/>
    </row>
    <row r="34" spans="1:17" ht="18.75" customHeight="1" thickBot="1">
      <c r="A34" s="142"/>
      <c r="B34" s="43" t="s">
        <v>379</v>
      </c>
      <c r="C34" s="118"/>
      <c r="D34" s="127"/>
      <c r="E34" s="121"/>
      <c r="F34" s="121"/>
      <c r="G34" s="124"/>
      <c r="H34" s="133"/>
      <c r="I34" s="86"/>
      <c r="J34" s="86"/>
      <c r="K34" s="86"/>
      <c r="L34" s="86"/>
      <c r="M34" s="86"/>
      <c r="N34" s="86"/>
      <c r="O34" s="190"/>
      <c r="P34" s="187"/>
      <c r="Q34" s="136"/>
    </row>
    <row r="35" spans="1:17" ht="21.75" customHeight="1">
      <c r="A35" s="140">
        <v>8</v>
      </c>
      <c r="B35" s="69" t="s">
        <v>336</v>
      </c>
      <c r="C35" s="116" t="s">
        <v>337</v>
      </c>
      <c r="D35" s="125" t="s">
        <v>340</v>
      </c>
      <c r="E35" s="119">
        <v>1</v>
      </c>
      <c r="F35" s="119">
        <v>1</v>
      </c>
      <c r="G35" s="122">
        <v>6</v>
      </c>
      <c r="H35" s="125" t="s">
        <v>338</v>
      </c>
      <c r="I35" s="84">
        <v>3</v>
      </c>
      <c r="J35" s="84">
        <v>0</v>
      </c>
      <c r="K35" s="84">
        <v>2</v>
      </c>
      <c r="L35" s="84">
        <v>2</v>
      </c>
      <c r="M35" s="84">
        <v>1</v>
      </c>
      <c r="N35" s="84">
        <v>8</v>
      </c>
      <c r="O35" s="188">
        <v>8</v>
      </c>
      <c r="P35" s="185">
        <f>N35/N14</f>
        <v>0.38095238095238093</v>
      </c>
      <c r="Q35" s="134"/>
    </row>
    <row r="36" spans="1:17" ht="43.5" customHeight="1">
      <c r="A36" s="141"/>
      <c r="B36" s="42" t="s">
        <v>339</v>
      </c>
      <c r="C36" s="117"/>
      <c r="D36" s="126"/>
      <c r="E36" s="120"/>
      <c r="F36" s="120"/>
      <c r="G36" s="123"/>
      <c r="H36" s="126"/>
      <c r="I36" s="85"/>
      <c r="J36" s="85"/>
      <c r="K36" s="85"/>
      <c r="L36" s="85"/>
      <c r="M36" s="85"/>
      <c r="N36" s="85"/>
      <c r="O36" s="189"/>
      <c r="P36" s="186"/>
      <c r="Q36" s="135"/>
    </row>
    <row r="37" spans="1:17" ht="18.75" customHeight="1" thickBot="1">
      <c r="A37" s="142"/>
      <c r="B37" s="43" t="s">
        <v>341</v>
      </c>
      <c r="C37" s="118"/>
      <c r="D37" s="127"/>
      <c r="E37" s="121"/>
      <c r="F37" s="121"/>
      <c r="G37" s="124"/>
      <c r="H37" s="127"/>
      <c r="I37" s="86"/>
      <c r="J37" s="86"/>
      <c r="K37" s="86"/>
      <c r="L37" s="86"/>
      <c r="M37" s="86"/>
      <c r="N37" s="86"/>
      <c r="O37" s="190"/>
      <c r="P37" s="187"/>
      <c r="Q37" s="136"/>
    </row>
    <row r="38" spans="1:17" ht="18.75" customHeight="1">
      <c r="A38" s="140">
        <v>9</v>
      </c>
      <c r="B38" s="67" t="s">
        <v>363</v>
      </c>
      <c r="C38" s="116" t="s">
        <v>364</v>
      </c>
      <c r="D38" s="125" t="s">
        <v>367</v>
      </c>
      <c r="E38" s="119">
        <v>2</v>
      </c>
      <c r="F38" s="119">
        <v>1</v>
      </c>
      <c r="G38" s="122">
        <v>8</v>
      </c>
      <c r="H38" s="125" t="s">
        <v>365</v>
      </c>
      <c r="I38" s="84">
        <v>5</v>
      </c>
      <c r="J38" s="84">
        <v>0</v>
      </c>
      <c r="K38" s="84">
        <v>-3</v>
      </c>
      <c r="L38" s="84">
        <v>0</v>
      </c>
      <c r="M38" s="84">
        <v>0</v>
      </c>
      <c r="N38" s="84">
        <v>2</v>
      </c>
      <c r="O38" s="188">
        <v>9</v>
      </c>
      <c r="P38" s="185">
        <f>N38/N14</f>
        <v>0.09523809523809523</v>
      </c>
      <c r="Q38" s="134"/>
    </row>
    <row r="39" spans="1:17" ht="45" customHeight="1">
      <c r="A39" s="141"/>
      <c r="B39" s="42" t="s">
        <v>366</v>
      </c>
      <c r="C39" s="117"/>
      <c r="D39" s="126"/>
      <c r="E39" s="120"/>
      <c r="F39" s="120"/>
      <c r="G39" s="123"/>
      <c r="H39" s="126"/>
      <c r="I39" s="85"/>
      <c r="J39" s="85"/>
      <c r="K39" s="85"/>
      <c r="L39" s="85"/>
      <c r="M39" s="85"/>
      <c r="N39" s="85"/>
      <c r="O39" s="189"/>
      <c r="P39" s="186"/>
      <c r="Q39" s="135"/>
    </row>
    <row r="40" spans="1:17" ht="20.25" customHeight="1" thickBot="1">
      <c r="A40" s="142"/>
      <c r="B40" s="42" t="s">
        <v>368</v>
      </c>
      <c r="C40" s="118"/>
      <c r="D40" s="127"/>
      <c r="E40" s="121"/>
      <c r="F40" s="121"/>
      <c r="G40" s="124"/>
      <c r="H40" s="127"/>
      <c r="I40" s="86"/>
      <c r="J40" s="86"/>
      <c r="K40" s="86"/>
      <c r="L40" s="86"/>
      <c r="M40" s="86"/>
      <c r="N40" s="86"/>
      <c r="O40" s="190"/>
      <c r="P40" s="187"/>
      <c r="Q40" s="136"/>
    </row>
    <row r="41" spans="1:17" ht="18.75" customHeight="1">
      <c r="A41" s="140">
        <v>10</v>
      </c>
      <c r="B41" s="69" t="s">
        <v>369</v>
      </c>
      <c r="C41" s="116" t="s">
        <v>370</v>
      </c>
      <c r="D41" s="125" t="s">
        <v>373</v>
      </c>
      <c r="E41" s="119">
        <v>1</v>
      </c>
      <c r="F41" s="119">
        <v>1</v>
      </c>
      <c r="G41" s="122">
        <v>9</v>
      </c>
      <c r="H41" s="125" t="s">
        <v>371</v>
      </c>
      <c r="I41" s="84">
        <v>1</v>
      </c>
      <c r="J41" s="84">
        <v>0</v>
      </c>
      <c r="K41" s="84">
        <v>0</v>
      </c>
      <c r="L41" s="84">
        <v>0</v>
      </c>
      <c r="M41" s="84">
        <v>0</v>
      </c>
      <c r="N41" s="84">
        <v>1</v>
      </c>
      <c r="O41" s="188">
        <v>10</v>
      </c>
      <c r="P41" s="185">
        <f>N41/N14</f>
        <v>0.047619047619047616</v>
      </c>
      <c r="Q41" s="134"/>
    </row>
    <row r="42" spans="1:17" ht="48" customHeight="1">
      <c r="A42" s="141"/>
      <c r="B42" s="42" t="s">
        <v>372</v>
      </c>
      <c r="C42" s="117"/>
      <c r="D42" s="126"/>
      <c r="E42" s="120"/>
      <c r="F42" s="120"/>
      <c r="G42" s="123"/>
      <c r="H42" s="126"/>
      <c r="I42" s="85"/>
      <c r="J42" s="85"/>
      <c r="K42" s="85"/>
      <c r="L42" s="85"/>
      <c r="M42" s="85"/>
      <c r="N42" s="85"/>
      <c r="O42" s="189"/>
      <c r="P42" s="186"/>
      <c r="Q42" s="135"/>
    </row>
    <row r="43" spans="1:17" ht="18" customHeight="1" thickBot="1">
      <c r="A43" s="142"/>
      <c r="B43" s="43" t="s">
        <v>374</v>
      </c>
      <c r="C43" s="118"/>
      <c r="D43" s="127"/>
      <c r="E43" s="121"/>
      <c r="F43" s="121"/>
      <c r="G43" s="124"/>
      <c r="H43" s="127"/>
      <c r="I43" s="86"/>
      <c r="J43" s="86"/>
      <c r="K43" s="86"/>
      <c r="L43" s="86"/>
      <c r="M43" s="86"/>
      <c r="N43" s="86"/>
      <c r="O43" s="190"/>
      <c r="P43" s="187"/>
      <c r="Q43" s="136"/>
    </row>
    <row r="44" spans="1:17" ht="27">
      <c r="A44" s="22"/>
      <c r="B44" s="23"/>
      <c r="C44" s="23"/>
      <c r="D44" s="24"/>
      <c r="E44" s="25"/>
      <c r="F44" s="26"/>
      <c r="G44" s="39">
        <f>SUM(G14:G43)</f>
        <v>71</v>
      </c>
      <c r="H44" s="23"/>
      <c r="I44" s="27"/>
      <c r="J44" s="27"/>
      <c r="K44" s="27"/>
      <c r="L44" s="27"/>
      <c r="M44" s="27"/>
      <c r="N44" s="27"/>
      <c r="O44" s="28"/>
      <c r="P44" s="28"/>
      <c r="Q44" s="28"/>
    </row>
    <row r="45" spans="2:45" ht="23.25">
      <c r="B45" s="29" t="s">
        <v>28</v>
      </c>
      <c r="C45" s="29"/>
      <c r="D45" s="30" t="s">
        <v>185</v>
      </c>
      <c r="E45" s="1"/>
      <c r="G45" s="21"/>
      <c r="I45" s="27"/>
      <c r="J45" s="27"/>
      <c r="K45" s="27"/>
      <c r="L45" s="27"/>
      <c r="M45" s="27"/>
      <c r="N45" s="27"/>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row>
    <row r="46" spans="2:45" ht="23.25">
      <c r="B46" s="29"/>
      <c r="C46" s="29"/>
      <c r="D46" s="32" t="s">
        <v>386</v>
      </c>
      <c r="E46" s="1"/>
      <c r="I46" s="27"/>
      <c r="J46" s="27"/>
      <c r="K46" s="27"/>
      <c r="L46" s="27"/>
      <c r="M46" s="27"/>
      <c r="N46" s="27"/>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row>
    <row r="47" spans="2:45" ht="23.25">
      <c r="B47" s="29"/>
      <c r="C47" s="29"/>
      <c r="D47" s="30" t="s">
        <v>387</v>
      </c>
      <c r="E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row>
    <row r="48" spans="2:45" ht="23.25">
      <c r="B48" s="29"/>
      <c r="C48" s="29"/>
      <c r="D48" s="30" t="s">
        <v>388</v>
      </c>
      <c r="E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row>
    <row r="49" spans="2:45" ht="23.25">
      <c r="B49" s="29"/>
      <c r="C49" s="29"/>
      <c r="D49" s="30"/>
      <c r="E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row>
    <row r="50" spans="2:45" ht="23.25">
      <c r="B50" s="35" t="s">
        <v>29</v>
      </c>
      <c r="C50" s="35"/>
      <c r="D50" s="30" t="s">
        <v>185</v>
      </c>
      <c r="E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row>
    <row r="51" spans="2:45" ht="23.25">
      <c r="B51" s="29" t="s">
        <v>30</v>
      </c>
      <c r="C51" s="29"/>
      <c r="D51" s="71" t="s">
        <v>87</v>
      </c>
      <c r="E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row>
    <row r="52" spans="2:45" ht="23.25">
      <c r="B52" s="32" t="s">
        <v>32</v>
      </c>
      <c r="C52" s="32"/>
      <c r="D52" s="72" t="s">
        <v>88</v>
      </c>
      <c r="E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row>
  </sheetData>
  <sheetProtection/>
  <mergeCells count="186">
    <mergeCell ref="A1:O1"/>
    <mergeCell ref="A2:O2"/>
    <mergeCell ref="A3:O3"/>
    <mergeCell ref="A5:B5"/>
    <mergeCell ref="H29:H31"/>
    <mergeCell ref="I29:I31"/>
    <mergeCell ref="J29:J31"/>
    <mergeCell ref="K29:K31"/>
    <mergeCell ref="L29:L31"/>
    <mergeCell ref="I17:I19"/>
    <mergeCell ref="C5:O5"/>
    <mergeCell ref="A6:B6"/>
    <mergeCell ref="C6:O6"/>
    <mergeCell ref="A7:B7"/>
    <mergeCell ref="C7:O7"/>
    <mergeCell ref="A8:B8"/>
    <mergeCell ref="C8:O8"/>
    <mergeCell ref="A9:D9"/>
    <mergeCell ref="E9:K9"/>
    <mergeCell ref="A10:O10"/>
    <mergeCell ref="A11:A13"/>
    <mergeCell ref="C11:C13"/>
    <mergeCell ref="E11:E13"/>
    <mergeCell ref="F11:F13"/>
    <mergeCell ref="G11:G13"/>
    <mergeCell ref="H11:H13"/>
    <mergeCell ref="I11:M11"/>
    <mergeCell ref="A26:A28"/>
    <mergeCell ref="C26:C28"/>
    <mergeCell ref="E26:E28"/>
    <mergeCell ref="F26:F28"/>
    <mergeCell ref="G26:G28"/>
    <mergeCell ref="H26:H28"/>
    <mergeCell ref="N11:N13"/>
    <mergeCell ref="O11:O13"/>
    <mergeCell ref="D12:D13"/>
    <mergeCell ref="I26:I28"/>
    <mergeCell ref="J17:J19"/>
    <mergeCell ref="K17:K19"/>
    <mergeCell ref="I23:I25"/>
    <mergeCell ref="L17:L19"/>
    <mergeCell ref="M17:M19"/>
    <mergeCell ref="N17:N19"/>
    <mergeCell ref="L35:L37"/>
    <mergeCell ref="M35:M37"/>
    <mergeCell ref="N35:N37"/>
    <mergeCell ref="O35:O37"/>
    <mergeCell ref="A35:A37"/>
    <mergeCell ref="C35:C37"/>
    <mergeCell ref="E35:E37"/>
    <mergeCell ref="F35:F37"/>
    <mergeCell ref="G35:G37"/>
    <mergeCell ref="H35:H37"/>
    <mergeCell ref="C17:C19"/>
    <mergeCell ref="E17:E19"/>
    <mergeCell ref="F17:F19"/>
    <mergeCell ref="G17:G19"/>
    <mergeCell ref="H17:H19"/>
    <mergeCell ref="K35:K37"/>
    <mergeCell ref="J26:J28"/>
    <mergeCell ref="K26:K28"/>
    <mergeCell ref="I35:I37"/>
    <mergeCell ref="J35:J37"/>
    <mergeCell ref="O17:O19"/>
    <mergeCell ref="A29:A31"/>
    <mergeCell ref="C29:C31"/>
    <mergeCell ref="E29:E31"/>
    <mergeCell ref="F29:F31"/>
    <mergeCell ref="G29:G31"/>
    <mergeCell ref="A17:A19"/>
    <mergeCell ref="A23:A25"/>
    <mergeCell ref="C23:C25"/>
    <mergeCell ref="E23:E25"/>
    <mergeCell ref="F23:F25"/>
    <mergeCell ref="G23:G25"/>
    <mergeCell ref="H23:H25"/>
    <mergeCell ref="M23:M25"/>
    <mergeCell ref="N23:N25"/>
    <mergeCell ref="O23:O25"/>
    <mergeCell ref="M29:M31"/>
    <mergeCell ref="N29:N31"/>
    <mergeCell ref="O29:O31"/>
    <mergeCell ref="M26:M28"/>
    <mergeCell ref="N26:N28"/>
    <mergeCell ref="O26:O28"/>
    <mergeCell ref="M20:M22"/>
    <mergeCell ref="A20:A22"/>
    <mergeCell ref="C20:C22"/>
    <mergeCell ref="E20:E22"/>
    <mergeCell ref="F20:F22"/>
    <mergeCell ref="G20:G22"/>
    <mergeCell ref="I38:I40"/>
    <mergeCell ref="H20:H22"/>
    <mergeCell ref="I20:I22"/>
    <mergeCell ref="J20:J22"/>
    <mergeCell ref="K20:K22"/>
    <mergeCell ref="L20:L22"/>
    <mergeCell ref="J23:J25"/>
    <mergeCell ref="K23:K25"/>
    <mergeCell ref="L23:L25"/>
    <mergeCell ref="L26:L28"/>
    <mergeCell ref="A38:A40"/>
    <mergeCell ref="C38:C40"/>
    <mergeCell ref="E38:E40"/>
    <mergeCell ref="F38:F40"/>
    <mergeCell ref="G38:G40"/>
    <mergeCell ref="H38:H40"/>
    <mergeCell ref="J38:J40"/>
    <mergeCell ref="K38:K40"/>
    <mergeCell ref="L38:L40"/>
    <mergeCell ref="M38:M40"/>
    <mergeCell ref="N38:N40"/>
    <mergeCell ref="O38:O40"/>
    <mergeCell ref="I41:I43"/>
    <mergeCell ref="J41:J43"/>
    <mergeCell ref="K41:K43"/>
    <mergeCell ref="L41:L43"/>
    <mergeCell ref="M41:M43"/>
    <mergeCell ref="A41:A43"/>
    <mergeCell ref="C41:C43"/>
    <mergeCell ref="E41:E43"/>
    <mergeCell ref="F41:F43"/>
    <mergeCell ref="G41:G43"/>
    <mergeCell ref="N41:N43"/>
    <mergeCell ref="O41:O43"/>
    <mergeCell ref="A32:A34"/>
    <mergeCell ref="C32:C34"/>
    <mergeCell ref="E32:E34"/>
    <mergeCell ref="F32:F34"/>
    <mergeCell ref="G32:G34"/>
    <mergeCell ref="H32:H34"/>
    <mergeCell ref="I32:I34"/>
    <mergeCell ref="H41:H43"/>
    <mergeCell ref="J32:J34"/>
    <mergeCell ref="K32:K34"/>
    <mergeCell ref="L32:L34"/>
    <mergeCell ref="M32:M34"/>
    <mergeCell ref="N32:N34"/>
    <mergeCell ref="O32:O34"/>
    <mergeCell ref="L14:L16"/>
    <mergeCell ref="M14:M16"/>
    <mergeCell ref="A14:A16"/>
    <mergeCell ref="C14:C16"/>
    <mergeCell ref="E14:E16"/>
    <mergeCell ref="F14:F16"/>
    <mergeCell ref="G14:G16"/>
    <mergeCell ref="D14:D16"/>
    <mergeCell ref="D32:D34"/>
    <mergeCell ref="D35:D37"/>
    <mergeCell ref="D38:D40"/>
    <mergeCell ref="D41:D43"/>
    <mergeCell ref="N14:N16"/>
    <mergeCell ref="O14:O16"/>
    <mergeCell ref="H14:H16"/>
    <mergeCell ref="I14:I16"/>
    <mergeCell ref="J14:J16"/>
    <mergeCell ref="K14:K16"/>
    <mergeCell ref="D17:D19"/>
    <mergeCell ref="D20:D22"/>
    <mergeCell ref="D23:D25"/>
    <mergeCell ref="D26:D28"/>
    <mergeCell ref="D29:D31"/>
    <mergeCell ref="Q26:Q28"/>
    <mergeCell ref="Q29:Q31"/>
    <mergeCell ref="P26:P28"/>
    <mergeCell ref="N20:N22"/>
    <mergeCell ref="O20:O22"/>
    <mergeCell ref="Q32:Q34"/>
    <mergeCell ref="Q35:Q37"/>
    <mergeCell ref="Q38:Q40"/>
    <mergeCell ref="Q41:Q43"/>
    <mergeCell ref="P29:P31"/>
    <mergeCell ref="P32:P34"/>
    <mergeCell ref="P35:P37"/>
    <mergeCell ref="P38:P40"/>
    <mergeCell ref="P41:P43"/>
    <mergeCell ref="Q11:Q13"/>
    <mergeCell ref="Q14:Q16"/>
    <mergeCell ref="Q17:Q19"/>
    <mergeCell ref="Q20:Q22"/>
    <mergeCell ref="Q23:Q25"/>
    <mergeCell ref="P11:P13"/>
    <mergeCell ref="P14:P16"/>
    <mergeCell ref="P17:P19"/>
    <mergeCell ref="P20:P22"/>
    <mergeCell ref="P23:P25"/>
  </mergeCells>
  <printOptions/>
  <pageMargins left="0.53" right="0.7086614173228347" top="0.7480314960629921" bottom="0.7480314960629921" header="0.31496062992125984" footer="0.31496062992125984"/>
  <pageSetup fitToHeight="1" fitToWidth="1" horizontalDpi="600" verticalDpi="600" orientation="landscape" paperSize="9" scale="43"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2012-01-11T08:05:07Z</dcterms:modified>
  <cp:category/>
  <cp:version/>
  <cp:contentType/>
  <cp:contentStatus/>
</cp:coreProperties>
</file>