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480" windowHeight="11640" activeTab="1"/>
  </bookViews>
  <sheets>
    <sheet name="титул" sheetId="1" r:id="rId1"/>
    <sheet name="ППС" sheetId="2" r:id="rId2"/>
    <sheet name="УВП" sheetId="3" r:id="rId3"/>
    <sheet name="руковод" sheetId="4" r:id="rId4"/>
    <sheet name="служащие" sheetId="5" r:id="rId5"/>
    <sheet name="рабочие" sheetId="6" r:id="rId6"/>
    <sheet name="культура" sheetId="7" r:id="rId7"/>
    <sheet name="медицина" sheetId="8" r:id="rId8"/>
    <sheet name="охрана" sheetId="9" r:id="rId9"/>
    <sheet name="СМИ" sheetId="10" r:id="rId10"/>
    <sheet name="СПОРТ" sheetId="11" r:id="rId11"/>
  </sheets>
  <definedNames>
    <definedName name="_xlnm.Print_Area" localSheetId="7">'медицина'!$A$1:$D$59</definedName>
    <definedName name="_xlnm.Print_Area" localSheetId="8">'охрана'!$A$1:$D$23</definedName>
    <definedName name="_xlnm.Print_Area" localSheetId="5">'рабочие'!$A$1:$D$91</definedName>
    <definedName name="_xlnm.Print_Area" localSheetId="3">'руковод'!$A$1:$D$51</definedName>
    <definedName name="_xlnm.Print_Area" localSheetId="4">'служащие'!$A$1:$D$117</definedName>
    <definedName name="_xlnm.Print_Area" localSheetId="10">'СПОРТ'!$A$1:$D$18</definedName>
  </definedNames>
  <calcPr fullCalcOnLoad="1"/>
</workbook>
</file>

<file path=xl/sharedStrings.xml><?xml version="1.0" encoding="utf-8"?>
<sst xmlns="http://schemas.openxmlformats.org/spreadsheetml/2006/main" count="389" uniqueCount="205">
  <si>
    <t>1. ПКГ"Медицинский и фармацевтический персонал первого уровня"</t>
  </si>
  <si>
    <t>Квалификационные уровни</t>
  </si>
  <si>
    <t>Должности, отнесенные к квалификац. уровням</t>
  </si>
  <si>
    <t>Коэффициент</t>
  </si>
  <si>
    <t>1 квалификационный уровень</t>
  </si>
  <si>
    <t>санитарка</t>
  </si>
  <si>
    <t>сестра-хозяйка</t>
  </si>
  <si>
    <t>1,0</t>
  </si>
  <si>
    <t>2. ПКГ "Средний медицинский и фармацевтический персонал"</t>
  </si>
  <si>
    <t>2 квалификационный уровень</t>
  </si>
  <si>
    <t>Медицинская сестра по диетпитанию:</t>
  </si>
  <si>
    <t xml:space="preserve">       не имеющие квалификационную категорию</t>
  </si>
  <si>
    <t xml:space="preserve">       имеющие 2 квалификационную категорию</t>
  </si>
  <si>
    <t xml:space="preserve">       имеющие 1 квалификационную категорию</t>
  </si>
  <si>
    <t xml:space="preserve">       имеющие высшую квалификационную категорию  1,14  </t>
  </si>
  <si>
    <t>3 квалификационный уровень</t>
  </si>
  <si>
    <t>Медицинская сестра, медицинская сестра по физио-</t>
  </si>
  <si>
    <t>терапии, медицинская сестра по массажу:</t>
  </si>
  <si>
    <t xml:space="preserve">       имеющие высшую квалификационную категорию   </t>
  </si>
  <si>
    <t>5 квалификационный уровень</t>
  </si>
  <si>
    <t>Главная (старшая) медицинская сестра</t>
  </si>
  <si>
    <t>3. ПКГ " Врачи и провизоры"</t>
  </si>
  <si>
    <t>Врачи - специалисты:</t>
  </si>
  <si>
    <t>4. ПКГ "Руководители структурных подразделений"</t>
  </si>
  <si>
    <t>Главный врач с высшим медицинским образованием</t>
  </si>
  <si>
    <t>и ученой степенью</t>
  </si>
  <si>
    <t>Профессиональные квалификационные группы</t>
  </si>
  <si>
    <t>Повышающий коэффициент</t>
  </si>
  <si>
    <t>Должностной оклад</t>
  </si>
  <si>
    <t>Должности руководителей, отнесенные к квалификационным уровням</t>
  </si>
  <si>
    <t xml:space="preserve">   уровень</t>
  </si>
  <si>
    <t xml:space="preserve">3 квалификационный </t>
  </si>
  <si>
    <t>Руководители: дирекции инновационных образовательных программ, молодежного инновационно-образовательного центра, департамента корпоративной политики</t>
  </si>
  <si>
    <t>Начальники управлений:довузовской подготовки и нового набора, по развитию, кадров, договоров и государственных контрактов, федеральной собственностью и ведомственного кадастра, правового управления, международных связей, по режиму и безопасности, учебного, учебно-методического, организационно-учебного, инновационно-методического; аспирантуры, докторантуры и аттестации научно-педагогических кадров; инженерно-технического, учета и хранения документации, общественных связей, по воспитательной работе и молодежной политике, капитального и текущего ремонта, капитального строительства, перспективного строительства, материально-технического обеспечения, автомобильного транспорта, интеллектуальной собственности. Начальник центра метрологии, стандартизации и менеджмента качества</t>
  </si>
  <si>
    <t>Заведующий библиотекой</t>
  </si>
  <si>
    <t xml:space="preserve">4 квалификационный </t>
  </si>
  <si>
    <t>Начальник планово-финансового управления, директор научной библиотеки</t>
  </si>
  <si>
    <t xml:space="preserve">5 квалификационный </t>
  </si>
  <si>
    <t>Руководитель физкультурно-оздоровительного центра</t>
  </si>
  <si>
    <t>центра коллективного пользования, издательско-полиграфического комплекса</t>
  </si>
  <si>
    <t>Директоры: технопарка, центра студенческой культуры;</t>
  </si>
  <si>
    <t>Профессиональная квалификационная группа</t>
  </si>
  <si>
    <t>Ассистент, преподаватель</t>
  </si>
  <si>
    <t>должностей работников культуры, искусства, кинематографии</t>
  </si>
  <si>
    <t>культорганизатор, зав костюмерной,руководитель кружка</t>
  </si>
  <si>
    <t>культорганизатор  руководитель кружка</t>
  </si>
  <si>
    <t>ПКГ "Должности работников культуры, искусства и кинематографии ведущего звена</t>
  </si>
  <si>
    <t xml:space="preserve"> ПКГ "Должности работниковкультуры, искусства и кинематографии среднего звена"</t>
  </si>
  <si>
    <t>Аккомпаниатор</t>
  </si>
  <si>
    <t>Художник, библиотекарь, библиограф</t>
  </si>
  <si>
    <t>Главный библиотекарь, главный библиограф</t>
  </si>
  <si>
    <t>Редактор, библиотекарь, библиограф, главный библиотекарь, ведущий библиограф, ведущий библиотекарь</t>
  </si>
  <si>
    <t>Библиотекарь, библиограф, библиотекарь 1 категории, библиотекарь 2 категории</t>
  </si>
  <si>
    <t>Библиотекарь, библиограф,библиотекарь 1 категории, редактор, редактор 1 категории</t>
  </si>
  <si>
    <t>Звукооператор, библиотекарь, библиограф, библиотекарь 1 категории, библиотекарь 2 категории, редактор</t>
  </si>
  <si>
    <t>ПКГ "Должности руководящего состава учреждений культуры, искусства и кинематографии"</t>
  </si>
  <si>
    <t>Хормейстер, режиссер</t>
  </si>
  <si>
    <t>Заведующий отделом, заведующий сектором</t>
  </si>
  <si>
    <t>Режиссер, хормейстер, балетмейстер, заведующий отделом, заведующий сектором</t>
  </si>
  <si>
    <t>должностей руководителей структурных подразделений</t>
  </si>
  <si>
    <t>Должности ППС, отнесенные к квалификационным уровням</t>
  </si>
  <si>
    <t>1 квалификационный</t>
  </si>
  <si>
    <t>уровень</t>
  </si>
  <si>
    <t>2 квалификационный</t>
  </si>
  <si>
    <t>Старший преподаватель с высшим образованием</t>
  </si>
  <si>
    <t>Старший преподаватель имеющий ученую степень кандидата наук</t>
  </si>
  <si>
    <t>3 квалификационный</t>
  </si>
  <si>
    <t>Доцент, имеющий ученую степень кандидата наук или ученое звание "доцент"</t>
  </si>
  <si>
    <t>Доцент, имеющий ученую степень кандидата наук и ученое звание "доцент"</t>
  </si>
  <si>
    <t>Доцент</t>
  </si>
  <si>
    <t>4 квалификационный</t>
  </si>
  <si>
    <t>Профессор</t>
  </si>
  <si>
    <t xml:space="preserve">Профессор, имеющий ученую степень кандидата наук и ученое звание профессор </t>
  </si>
  <si>
    <t xml:space="preserve">Профессор, имеющий ученую степень доктора наук   </t>
  </si>
  <si>
    <t xml:space="preserve">Профессор, имеющий ученую степень доктора наук и ученое звание "доцент"  </t>
  </si>
  <si>
    <t xml:space="preserve">Профессор, имеющий ученую степень доктора наук и ученое звание "профессор"  </t>
  </si>
  <si>
    <t>Профессионально-квалификационная группа</t>
  </si>
  <si>
    <t>должностей профессорско-преподавательского состава</t>
  </si>
  <si>
    <t>Должности , отнесенные к квалификационным уровням</t>
  </si>
  <si>
    <t>Учебный мастер,специалист по учебно-методической работе</t>
  </si>
  <si>
    <t>Диспетчер, методист, учебный мастер</t>
  </si>
  <si>
    <t>Старший диспетчер</t>
  </si>
  <si>
    <t>Специалист по учебно-методической работе 2 категории , учебный мастер 2 категории</t>
  </si>
  <si>
    <t>Учебный мастер 2 категории</t>
  </si>
  <si>
    <t>Специалист по учебно-методической работе 1 категории</t>
  </si>
  <si>
    <t>Специалист по учебно-методической работе 1 категории, учебный мастер 1 категории</t>
  </si>
  <si>
    <t>Охранник, оперативный дежурный, оператор пульта</t>
  </si>
  <si>
    <t>Старший оперативный дежурный</t>
  </si>
  <si>
    <t>должностей работников военизированной и сторожевой охраны</t>
  </si>
  <si>
    <t>должностей работников печатных средств массовой информации</t>
  </si>
  <si>
    <t>ПКГ "Должности работников печатных средств массовой информации первого уровня"</t>
  </si>
  <si>
    <t>Квалификационный уровень</t>
  </si>
  <si>
    <t>1 Квалификационный</t>
  </si>
  <si>
    <t>Оператор компьютерного набора, оператор электронного набора и верстки, оператор печатного оборудования, оператор электронного цветоделения</t>
  </si>
  <si>
    <t>Оператор компьютерного набора, оператор верстки</t>
  </si>
  <si>
    <t>ПКГ "Должности работников печатных средств массовой информации второго уровня"</t>
  </si>
  <si>
    <t>Корректор, технический редактор</t>
  </si>
  <si>
    <t>Корректор</t>
  </si>
  <si>
    <t>Технический редактор</t>
  </si>
  <si>
    <t>ПКГ "Должности работников печатных средств массовой информации третьего уровня"</t>
  </si>
  <si>
    <t>2 Квалификационный</t>
  </si>
  <si>
    <t>Редактор автоматизированных издательских процессов</t>
  </si>
  <si>
    <t>3 Квалификационный</t>
  </si>
  <si>
    <t>Редактор 2 категории</t>
  </si>
  <si>
    <t>1Квалификационный</t>
  </si>
  <si>
    <t>Фотокорреспондент</t>
  </si>
  <si>
    <t>Корреспондент</t>
  </si>
  <si>
    <t xml:space="preserve">Редактор </t>
  </si>
  <si>
    <t>Заведующий</t>
  </si>
  <si>
    <t>Редактор 1 категории</t>
  </si>
  <si>
    <t>4 Квалификационный</t>
  </si>
  <si>
    <t>Главный редактор</t>
  </si>
  <si>
    <t>Заведующий издательским подразделением</t>
  </si>
  <si>
    <t>общеотраслевых профессий рабочих</t>
  </si>
  <si>
    <t>ПКГ "общеотраслевые профессии рабочих второго уровня уровня"</t>
  </si>
  <si>
    <t xml:space="preserve">Рабочий по комплексному ремонту и обслуживанию зданий IV разряда, моторист, вулканизаторщик, автоэлектрик, электрик,  аккумуляторщик, электромонтер, электромонтер по обслуживанию и ремонту оборудования, наладчик IV разряда, тракторист, первый помощник капитана, старшина-моторист, плотник, каменщик, монтажник, жестянщик V разряда, слесарь,  слесарь-сантехник, слесарь-сантехник V раз. дежурный слесарь- сантехник,  дежурный слесарь, столяр, столяр V разряда, фрезеровщик, слесарь V разряда, слесарь-вентиляционщик V разряда, слесарь по ремонту котельного оборудования, стропальщик, наладчик оборудования с ЧПУ, маляр,плотник,машинист насосной установки V разряда, машинист котельной, кузнец ручной ковки V раз., токарь, кабельщик-спайщик,  электромеханик </t>
  </si>
  <si>
    <t xml:space="preserve">Печатник, машинист резательной машины, электрофотограф, печатник-тиснильщик VI раз., наладчик, слесарь-сантехник, слесарь- ремонтник, слесарь-вентиляционщик V-VI  раз., слесарь-электрик VI разряда, слесарь-электрик по ремонту электрооборудования,  электрик VI разряда, дежурный электрик,  дежурный электрик VI раз., электромонтажник, слесарь- электромонтажник VI разряда, электромонтер по ремонту и обслуживанию электрооборудования VI разряда, электромонтер, электромонтажник по кабельным сетям VI раз., дежурный слесарь VI разряда,  дежурный слесарь-вентиляционщик, слесарь механосборочных работ, слесарь механосборочных работ VI раз. капитан-механик, штукатур-маляр, электрогазосварщик, электросварщик ручной сварки, газосварщик, токарь, токарь VI раз., рабочий высокой квалификации, наладчик оборудования с ЧПУ, бульдозерист, столяр VI разряда, </t>
  </si>
  <si>
    <t xml:space="preserve">Электрогазосварщик, слесарь КИПиА, </t>
  </si>
  <si>
    <t xml:space="preserve">Электрогазосварщик, рабочий высокой квалификации, стеклодув, слесарь КИПиА, слесарь-механик, электромеханик </t>
  </si>
  <si>
    <t>Рабочий высокой квалификации,</t>
  </si>
  <si>
    <t>ПКГ "Общеотраслевые профессии рабочих первого уровня"</t>
  </si>
  <si>
    <t>Професионально-квалификационная группа первого уровня</t>
  </si>
  <si>
    <t>Професионально-квалификационная группа второго уровня</t>
  </si>
  <si>
    <t>общеотраслевых  должностей руководителей, специалистов и служащих</t>
  </si>
  <si>
    <t>ПКГ "Общеотраслевые должности служащих первого уровня</t>
  </si>
  <si>
    <t>Помощник директора</t>
  </si>
  <si>
    <t xml:space="preserve">Техник, </t>
  </si>
  <si>
    <t>Товаровед</t>
  </si>
  <si>
    <r>
      <t xml:space="preserve">Техник, лаборант, лаборант химического анализа, техник, оператор, секретарь ректора, диспетчер, </t>
    </r>
    <r>
      <rPr>
        <b/>
        <sz val="10"/>
        <rFont val="Arial Cyr"/>
        <family val="0"/>
      </rPr>
      <t>архивариус</t>
    </r>
    <r>
      <rPr>
        <sz val="10"/>
        <rFont val="Arial Cyr"/>
        <family val="0"/>
      </rPr>
      <t xml:space="preserve">, инспектор  </t>
    </r>
  </si>
  <si>
    <t xml:space="preserve">Старший лаборант, старший оператор,  заведующий складом, заведующий, заведующий хозяйством, заведующий камерой хранения,  </t>
  </si>
  <si>
    <t>Помощник зав. общежитием,</t>
  </si>
  <si>
    <t>Производитель работ</t>
  </si>
  <si>
    <t>Заведующий общежитием</t>
  </si>
  <si>
    <t xml:space="preserve">Заведующий </t>
  </si>
  <si>
    <t xml:space="preserve">Шеф-повар, заведующий столовой, </t>
  </si>
  <si>
    <t>5 квалификационный</t>
  </si>
  <si>
    <t>Мастер</t>
  </si>
  <si>
    <t>ПКГ "Общеотраслевые должности служащих третьего уровня</t>
  </si>
  <si>
    <t>Инженер, электроник, программист</t>
  </si>
  <si>
    <t>Кассир, секретарь, секретарь-машинистка, стенографистка, комендант, паспортист, экспедитор, дежурный по этажу, диспетчер</t>
  </si>
  <si>
    <t>Инженер, инженер-программист, инженер- механик, бухгалтер-калькулятор,</t>
  </si>
  <si>
    <t>Инженер, инженер-программист, биолог, бухгалтер-калькулятор, технолог,</t>
  </si>
  <si>
    <t>Инженер, инженер-программист, программист, электроник, психолог, технолог,</t>
  </si>
  <si>
    <t>Администратор сети</t>
  </si>
  <si>
    <r>
      <t>Инженер, инженер 1 категории, инженер - программист, инженер-</t>
    </r>
    <r>
      <rPr>
        <sz val="10"/>
        <rFont val="Arial Cyr"/>
        <family val="0"/>
      </rPr>
      <t>механик</t>
    </r>
    <r>
      <rPr>
        <b/>
        <sz val="10"/>
        <rFont val="Arial Cyr"/>
        <family val="0"/>
      </rPr>
      <t>,</t>
    </r>
    <r>
      <rPr>
        <sz val="10"/>
        <rFont val="Arial Cyr"/>
        <family val="0"/>
      </rPr>
      <t xml:space="preserve"> инженер- строитель, инженер-конструктор, инженер- сметчик, инженер по учету энергопотребления, инженер по обслуживанию узлов учета, </t>
    </r>
    <r>
      <rPr>
        <sz val="10"/>
        <rFont val="Arial Cyr"/>
        <family val="0"/>
      </rPr>
      <t xml:space="preserve">электроник, психолог, </t>
    </r>
    <r>
      <rPr>
        <b/>
        <sz val="10"/>
        <rFont val="Arial Cyr"/>
        <family val="0"/>
      </rPr>
      <t xml:space="preserve">физиолог, </t>
    </r>
    <r>
      <rPr>
        <sz val="10"/>
        <rFont val="Arial Cyr"/>
        <family val="0"/>
      </rPr>
      <t>математик, специалист, юрисконсульт</t>
    </r>
    <r>
      <rPr>
        <b/>
        <sz val="10"/>
        <rFont val="Arial Cyr"/>
        <family val="0"/>
      </rPr>
      <t xml:space="preserve">, </t>
    </r>
    <r>
      <rPr>
        <sz val="10"/>
        <rFont val="Arial Cyr"/>
        <family val="0"/>
      </rPr>
      <t xml:space="preserve">бухгалтер,  экономист, переводчик, документовед, </t>
    </r>
    <r>
      <rPr>
        <b/>
        <sz val="10"/>
        <rFont val="Arial Cyr"/>
        <family val="0"/>
      </rPr>
      <t>методист, системный администратор,  воспитатель</t>
    </r>
    <r>
      <rPr>
        <sz val="10"/>
        <rFont val="Arial Cyr"/>
        <family val="0"/>
      </rPr>
      <t>, технолог,</t>
    </r>
  </si>
  <si>
    <t xml:space="preserve"> Ведущий программист</t>
  </si>
  <si>
    <t>Ведущий инженер, ведущий программист, ведущий специалист,</t>
  </si>
  <si>
    <t xml:space="preserve">Механик, мастер, старший мастер,ведущий товаровед  </t>
  </si>
  <si>
    <t xml:space="preserve"> Ведущий программист, ведущий специалист</t>
  </si>
  <si>
    <t>ПКГ "Общеотраслевые должности служащих четвертого уровня</t>
  </si>
  <si>
    <t>Начальник отдела,начальник службы, начальник вычислительного центра, начальник,   заведующий отделом, заведующий,  заведующий сектором, заведующий табельным бюро, заведующий базой, заведующий лабораторией, заведующий виварием, заведующий мастерской, заведующий кабинетом,  директор</t>
  </si>
  <si>
    <t>Начальник отдела,заведующий лабораторией</t>
  </si>
  <si>
    <r>
      <t xml:space="preserve">Руководитель секретариата, </t>
    </r>
    <r>
      <rPr>
        <sz val="10"/>
        <rFont val="Arial Cyr"/>
        <family val="0"/>
      </rPr>
      <t>директор, заведующий отделением</t>
    </r>
  </si>
  <si>
    <t>Главный энергетик, главный механик</t>
  </si>
  <si>
    <r>
      <t xml:space="preserve">Начальник отдела, заведующий сектором,  начальник службы, начальник базы, начальник лагеря,  ученый секретарь, </t>
    </r>
    <r>
      <rPr>
        <b/>
        <sz val="10"/>
        <rFont val="Arial Cyr"/>
        <family val="0"/>
      </rPr>
      <t>помощник ректора</t>
    </r>
    <r>
      <rPr>
        <sz val="10"/>
        <rFont val="Arial Cyr"/>
        <family val="0"/>
      </rPr>
      <t>,  директор, руководитель</t>
    </r>
  </si>
  <si>
    <t>Главный инженер, начальник типографии</t>
  </si>
  <si>
    <t>ПКГ "Общеотраслевые должности служащих второго уровня"</t>
  </si>
  <si>
    <t>должностей работников физической культуры и спорта</t>
  </si>
  <si>
    <t>ПКГ работников физической культуры и спорта второго уровня</t>
  </si>
  <si>
    <t>Тренер-преподаватель</t>
  </si>
  <si>
    <t>Тренер-преподаватель, инструктор-методист</t>
  </si>
  <si>
    <t>Начальник отдела, заведующий сектором, руководитель</t>
  </si>
  <si>
    <t>(базовый оклад 3280 руб)</t>
  </si>
  <si>
    <t>Профессионально-квалификационная группа должностей</t>
  </si>
  <si>
    <t xml:space="preserve"> работников административно-хозяйственного и учебно-вспомогательного персонала</t>
  </si>
  <si>
    <t>Электроник, программист, математик, помощник</t>
  </si>
  <si>
    <t>Электроник, программист, инженер-программист, инженер-электроник, математик , технолог</t>
  </si>
  <si>
    <r>
      <t xml:space="preserve">Уборщик служебных помещений, уборщик производственных помещений, сторож, матрос-спасатель, садовник, рабочий по уходу за животными, рабочий, грузчик , кладовщик, гардеробщик, </t>
    </r>
    <r>
      <rPr>
        <b/>
        <sz val="10"/>
        <rFont val="Arial Cyr"/>
        <family val="0"/>
      </rPr>
      <t>официант</t>
    </r>
    <r>
      <rPr>
        <sz val="10"/>
        <rFont val="Arial Cyr"/>
        <family val="0"/>
      </rPr>
      <t xml:space="preserve">, кастелянша, </t>
    </r>
    <r>
      <rPr>
        <b/>
        <sz val="10"/>
        <rFont val="Arial Cyr"/>
        <family val="0"/>
      </rPr>
      <t>кухонный работн</t>
    </r>
    <r>
      <rPr>
        <sz val="10"/>
        <rFont val="Arial Cyr"/>
        <family val="0"/>
      </rPr>
      <t>ик, рабочий по стирке и ремонту одежды,</t>
    </r>
    <r>
      <rPr>
        <b/>
        <sz val="10"/>
        <rFont val="Arial Cyr"/>
        <family val="0"/>
      </rPr>
      <t xml:space="preserve"> машинист стирки</t>
    </r>
    <r>
      <rPr>
        <sz val="10"/>
        <rFont val="Arial Cyr"/>
        <family val="0"/>
      </rPr>
      <t xml:space="preserve"> белья, дворник, истопник, сторож-</t>
    </r>
    <r>
      <rPr>
        <b/>
        <sz val="10"/>
        <rFont val="Arial Cyr"/>
        <family val="0"/>
      </rPr>
      <t>пожарни</t>
    </r>
    <r>
      <rPr>
        <sz val="10"/>
        <rFont val="Arial Cyr"/>
        <family val="0"/>
      </rPr>
      <t xml:space="preserve">к, подсобный рабочий, рабочий по уборке мусора, рабочий по обслуживанию мусоропровода, лифтер, дежурный уборщик, уборщик территории, швейцар, садовник, </t>
    </r>
    <r>
      <rPr>
        <b/>
        <sz val="10"/>
        <rFont val="Arial Cyr"/>
        <family val="0"/>
      </rPr>
      <t xml:space="preserve"> транспортерщик,</t>
    </r>
    <r>
      <rPr>
        <sz val="10"/>
        <rFont val="Arial Cyr"/>
        <family val="0"/>
      </rPr>
      <t xml:space="preserve"> кладовщик</t>
    </r>
  </si>
  <si>
    <r>
      <t xml:space="preserve">Слесарь-ремонтник, компрессорщик, водитель автобуса,водитель автомобиля, водитель экскаватора, водитель газели, тракторист, водитель грузового автомобиля, водитель автопогрузчика, водитель экскаватора, водитель легкового автомобиля, водитель "Бурана", резчик, переплетчик, брошюровщик, наладчик полиграфического оборудования, монтажник,  резчик, аппаратчик химводоочистки, ремонтировщик плоскостных спортсооружений, слесарь-сантехник, электромонтер, моторист, повар, машинист компрессорной установки,     машинист насосной установки, электрик, электромонтер, столяр, </t>
    </r>
    <r>
      <rPr>
        <b/>
        <sz val="10"/>
        <rFont val="Arial Cyr"/>
        <family val="0"/>
      </rPr>
      <t xml:space="preserve"> </t>
    </r>
    <r>
      <rPr>
        <sz val="10"/>
        <rFont val="Arial Cyr"/>
        <family val="0"/>
      </rPr>
      <t xml:space="preserve">наладчик оборудования с ЧПУ, электрогазосварщик, котлочист, дежурный слесарь-сантехник, слесарь механосборочных работ, электромонтер по обслуживанию и ремонту оборудования   </t>
    </r>
  </si>
  <si>
    <t>приказ Минздравсоцразвития России от 5 мая 2008 г. № 217н</t>
  </si>
  <si>
    <t>приказ Минздравсоцразвития России № 225н от  12 мая 2008 г.</t>
  </si>
  <si>
    <t>приказ Минздравсоцразвития Росии № 235н от 21 мая 2008 г.</t>
  </si>
  <si>
    <t>приказ Минздравсоцразвития России № 248н от29 мая 2008 г.</t>
  </si>
  <si>
    <t>приказ Минздравсоцразвития России № 247н от 29 мая 2008 г.</t>
  </si>
  <si>
    <t>приказ Минздравсоцразвития России № 342н от 18 июля 2008 г.</t>
  </si>
  <si>
    <t>приказ Минздравсоцразвития России № 526 от 6 августа 2007 г.</t>
  </si>
  <si>
    <t>медицинских и фармацевтических работников</t>
  </si>
  <si>
    <r>
      <t xml:space="preserve">(базовый оклад </t>
    </r>
    <r>
      <rPr>
        <b/>
        <sz val="10"/>
        <rFont val="Arial Cyr"/>
        <family val="0"/>
      </rPr>
      <t>3280 руб</t>
    </r>
    <r>
      <rPr>
        <sz val="10"/>
        <rFont val="Arial Cyr"/>
        <family val="0"/>
      </rPr>
      <t>)</t>
    </r>
  </si>
  <si>
    <t>приказ Минздравсоцразвития России от 5 мая 2008 г.№ 217н</t>
  </si>
  <si>
    <r>
      <t xml:space="preserve">(базовый оклад </t>
    </r>
    <r>
      <rPr>
        <b/>
        <sz val="10"/>
        <rFont val="Arial Cyr"/>
        <family val="0"/>
      </rPr>
      <t>5000 руб</t>
    </r>
    <r>
      <rPr>
        <sz val="10"/>
        <rFont val="Arial Cyr"/>
        <family val="0"/>
      </rPr>
      <t>)</t>
    </r>
  </si>
  <si>
    <r>
      <t xml:space="preserve">(базовый оклад </t>
    </r>
    <r>
      <rPr>
        <b/>
        <sz val="10"/>
        <rFont val="Arial Cyr"/>
        <family val="0"/>
      </rPr>
      <t>5000 руб</t>
    </r>
    <r>
      <rPr>
        <sz val="10"/>
        <rFont val="Arial Cyr"/>
        <family val="0"/>
      </rPr>
      <t>.)</t>
    </r>
  </si>
  <si>
    <t>приказ Минздравсоцрвзвития России от 5 мая 2008 г. № 217н</t>
  </si>
  <si>
    <r>
      <t xml:space="preserve">(базовый оклад </t>
    </r>
    <r>
      <rPr>
        <b/>
        <sz val="10"/>
        <rFont val="Arial Cyr"/>
        <family val="0"/>
      </rPr>
      <t>3280 руб</t>
    </r>
    <r>
      <rPr>
        <sz val="10"/>
        <rFont val="Arial Cyr"/>
        <family val="0"/>
      </rPr>
      <t>.)</t>
    </r>
  </si>
  <si>
    <r>
      <t xml:space="preserve">(базовый оклад </t>
    </r>
    <r>
      <rPr>
        <b/>
        <sz val="10"/>
        <rFont val="Arial Cyr"/>
        <family val="0"/>
      </rPr>
      <t>3280 руб.</t>
    </r>
    <r>
      <rPr>
        <sz val="10"/>
        <rFont val="Arial Cyr"/>
        <family val="0"/>
      </rPr>
      <t>)</t>
    </r>
  </si>
  <si>
    <r>
      <t xml:space="preserve">(базовый оклад </t>
    </r>
    <r>
      <rPr>
        <b/>
        <sz val="11"/>
        <rFont val="Arial Cyr"/>
        <family val="0"/>
      </rPr>
      <t>3280 руб</t>
    </r>
    <r>
      <rPr>
        <sz val="11"/>
        <rFont val="Arial Cyr"/>
        <family val="0"/>
      </rPr>
      <t>.)</t>
    </r>
  </si>
  <si>
    <r>
      <t>(базовый оклад</t>
    </r>
    <r>
      <rPr>
        <b/>
        <sz val="10"/>
        <rFont val="Arial Cyr"/>
        <family val="0"/>
      </rPr>
      <t xml:space="preserve"> 3280 руб</t>
    </r>
    <r>
      <rPr>
        <sz val="10"/>
        <rFont val="Arial Cyr"/>
        <family val="0"/>
      </rPr>
      <t>.)</t>
    </r>
  </si>
  <si>
    <r>
      <t xml:space="preserve">(базовый оклад </t>
    </r>
    <r>
      <rPr>
        <b/>
        <sz val="10"/>
        <rFont val="Arial Cyr"/>
        <family val="0"/>
      </rPr>
      <t>3280 руб</t>
    </r>
    <r>
      <rPr>
        <sz val="10"/>
        <rFont val="Arial Cyr"/>
        <family val="0"/>
      </rPr>
      <t>.)</t>
    </r>
  </si>
  <si>
    <t xml:space="preserve">приказ Минздравсоцразвития России № 570 от 31 августа2007 г. </t>
  </si>
  <si>
    <t>Приложение 2</t>
  </si>
  <si>
    <t>к Положению об оплате труда работников</t>
  </si>
  <si>
    <t>ФГОУ ВПО "Сибирский федеральный университет"</t>
  </si>
  <si>
    <t>Перечень</t>
  </si>
  <si>
    <t xml:space="preserve">Начальник гараж, начальник цеха </t>
  </si>
  <si>
    <t>профессиональных квалификационных групп</t>
  </si>
  <si>
    <t xml:space="preserve">должностей работников, повышающих коэффициентов </t>
  </si>
  <si>
    <t xml:space="preserve"> и должностных окладов</t>
  </si>
  <si>
    <t xml:space="preserve"> </t>
  </si>
  <si>
    <t>Директор института, филиала</t>
  </si>
  <si>
    <t>Заместитель главного бухгалтера, главный бухгалтер филиала</t>
  </si>
  <si>
    <t>Директор филиала</t>
  </si>
  <si>
    <t>Главный бухгалтер филиала</t>
  </si>
  <si>
    <t>Дизайнер</t>
  </si>
  <si>
    <t>Заведующий сектором, художественный руководитель</t>
  </si>
  <si>
    <t>Режиссер, хормейстер, балетмейстер, заведующий отделом, заведующий сектором, художественный руководитель</t>
  </si>
  <si>
    <t>Заведующий отделом, заведующий сектором, художественный руководитель</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</si>
</sst>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quot;р.&quot;"/>
  </numFmts>
  <fonts count="8">
    <font>
      <sz val="10"/>
      <name val="Arial Cyr"/>
      <family val="0"/>
    </font>
    <font>
      <sz val="11"/>
      <name val="Arial Cyr"/>
      <family val="0"/>
    </font>
    <font>
      <b/>
      <sz val="10"/>
      <name val="Arial Cyr"/>
      <family val="0"/>
    </font>
    <font>
      <sz val="8"/>
      <name val="Arial Cyr"/>
      <family val="0"/>
    </font>
    <font>
      <sz val="12"/>
      <name val="Arial Cyr"/>
      <family val="0"/>
    </font>
    <font>
      <b/>
      <sz val="11"/>
      <name val="Arial Cyr"/>
      <family val="0"/>
    </font>
    <font>
      <b/>
      <sz val="12"/>
      <name val="Arial Cyr"/>
      <family val="0"/>
    </font>
    <font>
      <b/>
      <sz val="14"/>
      <name val="Arial Cyr"/>
      <family val="0"/>
    </font>
  </fonts>
  <fills count="3">
    <fill>
      <patternFill/>
    </fill>
    <fill>
      <patternFill patternType="gray125"/>
    </fill>
    <fill>
      <patternFill patternType="solid">
        <fgColor indexed="9"/>
        <bgColor indexed="64"/>
      </patternFill>
    </fill>
  </fills>
  <borders count="1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7">
    <xf numFmtId="0" fontId="0" fillId="0" borderId="0" xfId="0" applyAlignment="1">
      <alignment/>
    </xf>
    <xf numFmtId="0" fontId="0" fillId="0" borderId="0" xfId="0"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1" fontId="0" fillId="0" borderId="3" xfId="0" applyNumberFormat="1" applyBorder="1" applyAlignment="1">
      <alignment/>
    </xf>
    <xf numFmtId="1" fontId="0" fillId="0" borderId="5" xfId="0" applyNumberFormat="1" applyBorder="1" applyAlignment="1">
      <alignment/>
    </xf>
    <xf numFmtId="0" fontId="0" fillId="0" borderId="0" xfId="0" applyBorder="1" applyAlignment="1">
      <alignment horizontal="center" vertical="center"/>
    </xf>
    <xf numFmtId="1" fontId="0" fillId="0" borderId="8" xfId="0" applyNumberFormat="1" applyBorder="1" applyAlignment="1">
      <alignment/>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9" xfId="0" applyBorder="1" applyAlignment="1">
      <alignment/>
    </xf>
    <xf numFmtId="1" fontId="0" fillId="0" borderId="0" xfId="0" applyNumberFormat="1" applyBorder="1" applyAlignment="1">
      <alignment/>
    </xf>
    <xf numFmtId="2" fontId="0" fillId="0" borderId="0" xfId="0" applyNumberFormat="1" applyBorder="1" applyAlignment="1">
      <alignment horizontal="right" vertical="center" wrapText="1"/>
    </xf>
    <xf numFmtId="0" fontId="0" fillId="0" borderId="2" xfId="0" applyBorder="1" applyAlignment="1">
      <alignment horizontal="left" vertical="center" wrapText="1"/>
    </xf>
    <xf numFmtId="2" fontId="0" fillId="0" borderId="2" xfId="0" applyNumberFormat="1" applyBorder="1" applyAlignment="1">
      <alignment horizontal="right" vertical="center" wrapText="1"/>
    </xf>
    <xf numFmtId="0" fontId="0" fillId="0" borderId="7" xfId="0" applyBorder="1" applyAlignment="1">
      <alignment horizontal="left" vertical="center" wrapText="1"/>
    </xf>
    <xf numFmtId="0" fontId="0" fillId="0" borderId="9" xfId="0" applyBorder="1" applyAlignment="1">
      <alignment horizontal="left" vertical="center" wrapText="1"/>
    </xf>
    <xf numFmtId="2" fontId="0" fillId="0" borderId="10" xfId="0" applyNumberFormat="1" applyBorder="1" applyAlignment="1">
      <alignment/>
    </xf>
    <xf numFmtId="2" fontId="0" fillId="0" borderId="7" xfId="0" applyNumberFormat="1" applyBorder="1" applyAlignment="1">
      <alignment/>
    </xf>
    <xf numFmtId="0" fontId="0" fillId="0" borderId="0" xfId="0" applyAlignment="1">
      <alignment horizontal="center" wrapText="1"/>
    </xf>
    <xf numFmtId="1" fontId="0" fillId="0" borderId="11" xfId="0" applyNumberFormat="1" applyBorder="1" applyAlignment="1">
      <alignment/>
    </xf>
    <xf numFmtId="0" fontId="0" fillId="0" borderId="6" xfId="0" applyBorder="1" applyAlignment="1">
      <alignment horizontal="left" vertical="center" wrapText="1"/>
    </xf>
    <xf numFmtId="0" fontId="0" fillId="0" borderId="10" xfId="0" applyBorder="1" applyAlignment="1">
      <alignment/>
    </xf>
    <xf numFmtId="1" fontId="0" fillId="0" borderId="0" xfId="0" applyNumberFormat="1" applyAlignment="1">
      <alignment/>
    </xf>
    <xf numFmtId="2" fontId="0" fillId="0" borderId="2" xfId="0" applyNumberFormat="1" applyBorder="1" applyAlignment="1">
      <alignment/>
    </xf>
    <xf numFmtId="2" fontId="0" fillId="0" borderId="0" xfId="0" applyNumberFormat="1" applyBorder="1" applyAlignment="1">
      <alignment/>
    </xf>
    <xf numFmtId="2" fontId="0" fillId="0" borderId="0" xfId="0" applyNumberFormat="1" applyAlignment="1">
      <alignment/>
    </xf>
    <xf numFmtId="0" fontId="0" fillId="0" borderId="2" xfId="0" applyBorder="1" applyAlignment="1">
      <alignment horizontal="righ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xf>
    <xf numFmtId="0" fontId="0" fillId="0" borderId="14" xfId="0" applyBorder="1" applyAlignment="1">
      <alignment/>
    </xf>
    <xf numFmtId="0" fontId="0" fillId="0" borderId="12" xfId="0" applyBorder="1" applyAlignment="1">
      <alignment/>
    </xf>
    <xf numFmtId="0" fontId="2" fillId="0" borderId="0" xfId="0" applyFont="1" applyBorder="1" applyAlignment="1">
      <alignment/>
    </xf>
    <xf numFmtId="0" fontId="0" fillId="0" borderId="2" xfId="0" applyFill="1" applyBorder="1" applyAlignment="1">
      <alignment/>
    </xf>
    <xf numFmtId="0" fontId="2" fillId="0" borderId="0" xfId="0" applyFont="1" applyAlignment="1">
      <alignment/>
    </xf>
    <xf numFmtId="0" fontId="0" fillId="0" borderId="0" xfId="0" applyFont="1" applyAlignment="1">
      <alignment/>
    </xf>
    <xf numFmtId="0" fontId="0" fillId="0" borderId="0" xfId="0" applyFont="1" applyBorder="1" applyAlignment="1">
      <alignment/>
    </xf>
    <xf numFmtId="3" fontId="0" fillId="0" borderId="0" xfId="0" applyNumberFormat="1" applyAlignment="1">
      <alignment/>
    </xf>
    <xf numFmtId="3" fontId="0" fillId="0" borderId="3" xfId="0" applyNumberFormat="1" applyBorder="1" applyAlignment="1">
      <alignment/>
    </xf>
    <xf numFmtId="3" fontId="0" fillId="0" borderId="5" xfId="0" applyNumberFormat="1" applyBorder="1" applyAlignment="1">
      <alignment/>
    </xf>
    <xf numFmtId="0" fontId="2" fillId="0" borderId="7" xfId="0" applyFont="1" applyBorder="1" applyAlignment="1">
      <alignment horizontal="left" vertical="center" wrapText="1"/>
    </xf>
    <xf numFmtId="3" fontId="0" fillId="0" borderId="8" xfId="0" applyNumberFormat="1" applyBorder="1" applyAlignment="1">
      <alignment/>
    </xf>
    <xf numFmtId="0" fontId="0" fillId="0" borderId="0" xfId="0" applyAlignment="1">
      <alignment horizontal="center" vertical="center"/>
    </xf>
    <xf numFmtId="0" fontId="4" fillId="0" borderId="0" xfId="0" applyFont="1" applyAlignment="1">
      <alignment horizontal="center"/>
    </xf>
    <xf numFmtId="0" fontId="5" fillId="0" borderId="0" xfId="0" applyFont="1" applyAlignment="1">
      <alignment/>
    </xf>
    <xf numFmtId="0" fontId="0"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xf>
    <xf numFmtId="0" fontId="0" fillId="0" borderId="0" xfId="0" applyBorder="1" applyAlignment="1">
      <alignment horizontal="right" vertical="center" wrapText="1"/>
    </xf>
    <xf numFmtId="0" fontId="5" fillId="0" borderId="0" xfId="0" applyFont="1" applyAlignment="1">
      <alignment/>
    </xf>
    <xf numFmtId="0" fontId="0" fillId="0" borderId="0" xfId="0" applyBorder="1" applyAlignment="1">
      <alignment horizontal="right"/>
    </xf>
    <xf numFmtId="0" fontId="6" fillId="0" borderId="0" xfId="0" applyFont="1" applyAlignment="1">
      <alignment horizontal="center" vertical="center" wrapText="1"/>
    </xf>
    <xf numFmtId="0" fontId="0" fillId="0" borderId="7" xfId="0" applyFont="1" applyBorder="1" applyAlignment="1">
      <alignment horizontal="left" vertical="center" wrapText="1"/>
    </xf>
    <xf numFmtId="0" fontId="0" fillId="0" borderId="0"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Border="1" applyAlignment="1">
      <alignment horizontal="right" vertical="center"/>
    </xf>
    <xf numFmtId="0" fontId="2" fillId="0" borderId="2" xfId="0" applyFont="1" applyBorder="1" applyAlignment="1">
      <alignment horizontal="left" vertical="center" wrapText="1"/>
    </xf>
    <xf numFmtId="0" fontId="0" fillId="0" borderId="0" xfId="0" applyAlignment="1">
      <alignment horizontal="center" wrapText="1"/>
    </xf>
    <xf numFmtId="0" fontId="6"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lignment horizontal="center" vertical="center" wrapText="1"/>
    </xf>
    <xf numFmtId="0" fontId="0" fillId="0" borderId="0" xfId="0" applyFont="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left" vertical="center" wrapText="1"/>
    </xf>
    <xf numFmtId="0" fontId="0" fillId="0" borderId="7" xfId="0" applyBorder="1" applyAlignment="1">
      <alignment horizontal="left" vertical="center" wrapText="1"/>
    </xf>
    <xf numFmtId="0" fontId="5" fillId="0" borderId="0" xfId="0" applyFont="1" applyAlignment="1">
      <alignment horizontal="center"/>
    </xf>
    <xf numFmtId="0" fontId="0" fillId="0" borderId="2" xfId="0" applyBorder="1" applyAlignment="1">
      <alignment horizontal="left" vertical="center" wrapText="1"/>
    </xf>
    <xf numFmtId="0" fontId="5" fillId="0" borderId="0" xfId="0" applyFont="1" applyAlignment="1">
      <alignment horizontal="center" vertical="center" wrapText="1"/>
    </xf>
    <xf numFmtId="0" fontId="2" fillId="0" borderId="0" xfId="0" applyFont="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xf>
    <xf numFmtId="0" fontId="2"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2" borderId="0" xfId="0" applyFill="1" applyBorder="1" applyAlignment="1">
      <alignment horizontal="center" vertical="center" wrapText="1"/>
    </xf>
    <xf numFmtId="0" fontId="0" fillId="0" borderId="1" xfId="0" applyBorder="1" applyAlignment="1">
      <alignment horizontal="left" vertical="center" wrapText="1"/>
    </xf>
    <xf numFmtId="0" fontId="0" fillId="0" borderId="6" xfId="0" applyBorder="1" applyAlignment="1">
      <alignment horizontal="left" vertical="center" wrapText="1"/>
    </xf>
    <xf numFmtId="0" fontId="0" fillId="0" borderId="0" xfId="0" applyBorder="1" applyAlignment="1">
      <alignment horizontal="center" vertical="center" wrapText="1"/>
    </xf>
    <xf numFmtId="0" fontId="0" fillId="0" borderId="4" xfId="0" applyBorder="1" applyAlignment="1">
      <alignment horizontal="left" vertical="center" wrapText="1"/>
    </xf>
    <xf numFmtId="0" fontId="1" fillId="0" borderId="0" xfId="0" applyFont="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1" fillId="0" borderId="0" xfId="0" applyFont="1" applyAlignment="1">
      <alignment horizontal="center" vertical="center" wrapText="1" shrinkToFi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24"/>
  <sheetViews>
    <sheetView workbookViewId="0" topLeftCell="A1">
      <selection activeCell="G11" sqref="G11"/>
    </sheetView>
  </sheetViews>
  <sheetFormatPr defaultColWidth="9.00390625" defaultRowHeight="12.75"/>
  <sheetData>
    <row r="2" spans="5:9" ht="12.75">
      <c r="E2" s="74" t="s">
        <v>188</v>
      </c>
      <c r="F2" s="74"/>
      <c r="G2" s="74"/>
      <c r="H2" s="74"/>
      <c r="I2" s="74"/>
    </row>
    <row r="3" spans="5:9" ht="12.75">
      <c r="E3" s="74" t="s">
        <v>189</v>
      </c>
      <c r="F3" s="74"/>
      <c r="G3" s="74"/>
      <c r="H3" s="74"/>
      <c r="I3" s="74"/>
    </row>
    <row r="4" spans="5:9" ht="12.75">
      <c r="E4" s="74" t="s">
        <v>190</v>
      </c>
      <c r="F4" s="74"/>
      <c r="G4" s="74"/>
      <c r="H4" s="74"/>
      <c r="I4" s="74"/>
    </row>
    <row r="13" spans="1:9" ht="15.75">
      <c r="A13" s="73"/>
      <c r="B13" s="73"/>
      <c r="C13" s="73"/>
      <c r="D13" s="73"/>
      <c r="E13" s="73"/>
      <c r="F13" s="73"/>
      <c r="G13" s="73"/>
      <c r="H13" s="73"/>
      <c r="I13" s="73"/>
    </row>
    <row r="14" spans="1:9" ht="12.75">
      <c r="A14" s="61"/>
      <c r="B14" s="61"/>
      <c r="C14" s="61"/>
      <c r="D14" s="61"/>
      <c r="E14" s="61"/>
      <c r="F14" s="61"/>
      <c r="G14" s="61"/>
      <c r="H14" s="61"/>
      <c r="I14" s="61"/>
    </row>
    <row r="15" spans="1:9" ht="15.75">
      <c r="A15" s="73"/>
      <c r="B15" s="73"/>
      <c r="C15" s="73"/>
      <c r="D15" s="73"/>
      <c r="E15" s="73"/>
      <c r="F15" s="73"/>
      <c r="G15" s="73"/>
      <c r="H15" s="73"/>
      <c r="I15" s="73"/>
    </row>
    <row r="16" spans="1:9" ht="12.75">
      <c r="A16" s="74"/>
      <c r="B16" s="74"/>
      <c r="C16" s="74"/>
      <c r="D16" s="74"/>
      <c r="E16" s="74"/>
      <c r="F16" s="74"/>
      <c r="G16" s="74"/>
      <c r="H16" s="74"/>
      <c r="I16" s="74"/>
    </row>
    <row r="20" spans="1:9" ht="15.75" customHeight="1">
      <c r="A20" s="75" t="s">
        <v>191</v>
      </c>
      <c r="B20" s="75"/>
      <c r="C20" s="75"/>
      <c r="D20" s="75"/>
      <c r="E20" s="75"/>
      <c r="F20" s="75"/>
      <c r="G20" s="75"/>
      <c r="H20" s="75"/>
      <c r="I20" s="75"/>
    </row>
    <row r="21" spans="1:9" ht="15.75" customHeight="1">
      <c r="A21" s="66"/>
      <c r="B21" s="66"/>
      <c r="C21" s="66"/>
      <c r="D21" s="66"/>
      <c r="E21" s="66"/>
      <c r="F21" s="66"/>
      <c r="G21" s="66"/>
      <c r="H21" s="66"/>
      <c r="I21" s="66"/>
    </row>
    <row r="22" spans="1:9" ht="18.75" customHeight="1">
      <c r="A22" s="73" t="s">
        <v>193</v>
      </c>
      <c r="B22" s="73"/>
      <c r="C22" s="73"/>
      <c r="D22" s="73"/>
      <c r="E22" s="73"/>
      <c r="F22" s="73"/>
      <c r="G22" s="73"/>
      <c r="H22" s="73"/>
      <c r="I22" s="73"/>
    </row>
    <row r="23" spans="1:9" ht="15.75">
      <c r="A23" s="73" t="s">
        <v>194</v>
      </c>
      <c r="B23" s="73"/>
      <c r="C23" s="73"/>
      <c r="D23" s="73"/>
      <c r="E23" s="73"/>
      <c r="F23" s="73"/>
      <c r="G23" s="73"/>
      <c r="H23" s="73"/>
      <c r="I23" s="73"/>
    </row>
    <row r="24" spans="1:9" ht="15.75">
      <c r="A24" s="73" t="s">
        <v>195</v>
      </c>
      <c r="B24" s="73"/>
      <c r="C24" s="73"/>
      <c r="D24" s="73"/>
      <c r="E24" s="73"/>
      <c r="F24" s="73"/>
      <c r="G24" s="73"/>
      <c r="H24" s="73"/>
      <c r="I24" s="73"/>
    </row>
  </sheetData>
  <mergeCells count="10">
    <mergeCell ref="A24:I24"/>
    <mergeCell ref="E3:I3"/>
    <mergeCell ref="E4:I4"/>
    <mergeCell ref="E2:I2"/>
    <mergeCell ref="A13:I13"/>
    <mergeCell ref="A23:I23"/>
    <mergeCell ref="A15:I15"/>
    <mergeCell ref="A16:I16"/>
    <mergeCell ref="A20:I20"/>
    <mergeCell ref="A22:I22"/>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D65"/>
  <sheetViews>
    <sheetView workbookViewId="0" topLeftCell="A1">
      <selection activeCell="A1" sqref="A1:D64"/>
    </sheetView>
  </sheetViews>
  <sheetFormatPr defaultColWidth="9.00390625" defaultRowHeight="12.75"/>
  <cols>
    <col min="1" max="1" width="19.25390625" style="0" customWidth="1"/>
    <col min="2" max="2" width="43.625" style="0" customWidth="1"/>
    <col min="3" max="3" width="13.00390625" style="0" customWidth="1"/>
    <col min="4" max="4" width="17.625" style="0" customWidth="1"/>
  </cols>
  <sheetData>
    <row r="1" spans="1:4" ht="15">
      <c r="A1" s="80" t="s">
        <v>26</v>
      </c>
      <c r="B1" s="80"/>
      <c r="C1" s="80"/>
      <c r="D1" s="80"/>
    </row>
    <row r="2" spans="1:4" ht="15">
      <c r="A2" s="80" t="s">
        <v>89</v>
      </c>
      <c r="B2" s="80"/>
      <c r="C2" s="80"/>
      <c r="D2" s="80"/>
    </row>
    <row r="3" spans="1:4" ht="12.75">
      <c r="A3" s="76" t="s">
        <v>174</v>
      </c>
      <c r="B3" s="76"/>
      <c r="C3" s="76"/>
      <c r="D3" s="76"/>
    </row>
    <row r="4" spans="1:4" ht="14.25">
      <c r="A4" s="96" t="s">
        <v>184</v>
      </c>
      <c r="B4" s="96"/>
      <c r="C4" s="96"/>
      <c r="D4" s="96"/>
    </row>
    <row r="6" spans="1:4" ht="12.75">
      <c r="A6" s="85" t="s">
        <v>90</v>
      </c>
      <c r="B6" s="85"/>
      <c r="C6" s="85"/>
      <c r="D6" s="85"/>
    </row>
    <row r="8" spans="1:4" ht="12.75" customHeight="1">
      <c r="A8" s="77" t="s">
        <v>91</v>
      </c>
      <c r="B8" s="77" t="s">
        <v>78</v>
      </c>
      <c r="C8" s="77" t="s">
        <v>27</v>
      </c>
      <c r="D8" s="77" t="s">
        <v>28</v>
      </c>
    </row>
    <row r="9" spans="1:4" ht="12.75">
      <c r="A9" s="77"/>
      <c r="B9" s="77"/>
      <c r="C9" s="77"/>
      <c r="D9" s="77"/>
    </row>
    <row r="10" spans="1:4" ht="12.75">
      <c r="A10" s="77"/>
      <c r="B10" s="77"/>
      <c r="C10" s="77"/>
      <c r="D10" s="77"/>
    </row>
    <row r="11" spans="1:4" ht="12.75">
      <c r="A11" s="4" t="s">
        <v>92</v>
      </c>
      <c r="B11" s="81" t="s">
        <v>93</v>
      </c>
      <c r="C11" s="37">
        <v>1</v>
      </c>
      <c r="D11" s="13">
        <f>C11*3280</f>
        <v>3280</v>
      </c>
    </row>
    <row r="12" spans="1:4" ht="12.75">
      <c r="A12" s="7" t="s">
        <v>62</v>
      </c>
      <c r="B12" s="78"/>
      <c r="C12" s="38"/>
      <c r="D12" s="14"/>
    </row>
    <row r="13" spans="1:4" ht="12.75">
      <c r="A13" s="7"/>
      <c r="B13" s="78"/>
      <c r="C13" s="38"/>
      <c r="D13" s="14"/>
    </row>
    <row r="14" spans="1:4" ht="12.75">
      <c r="A14" s="7"/>
      <c r="B14" s="78"/>
      <c r="C14" s="38"/>
      <c r="D14" s="14"/>
    </row>
    <row r="15" spans="1:4" ht="12.75">
      <c r="A15" s="7"/>
      <c r="B15" s="78"/>
      <c r="C15" s="38"/>
      <c r="D15" s="14"/>
    </row>
    <row r="16" spans="1:4" ht="12.75">
      <c r="A16" s="7"/>
      <c r="B16" s="78" t="s">
        <v>94</v>
      </c>
      <c r="C16" s="38">
        <v>1.04</v>
      </c>
      <c r="D16" s="14">
        <f>C16*3280</f>
        <v>3411.2000000000003</v>
      </c>
    </row>
    <row r="17" spans="1:4" ht="12.75">
      <c r="A17" s="10"/>
      <c r="B17" s="79"/>
      <c r="C17" s="31"/>
      <c r="D17" s="16"/>
    </row>
    <row r="18" spans="3:4" ht="12.75">
      <c r="C18" s="39"/>
      <c r="D18" s="36"/>
    </row>
    <row r="19" spans="1:4" ht="12.75">
      <c r="A19" s="72" t="s">
        <v>95</v>
      </c>
      <c r="B19" s="72"/>
      <c r="C19" s="72"/>
      <c r="D19" s="72"/>
    </row>
    <row r="20" spans="1:4" ht="12.75">
      <c r="A20" s="32"/>
      <c r="B20" s="32"/>
      <c r="C20" s="32"/>
      <c r="D20" s="32"/>
    </row>
    <row r="21" spans="1:4" ht="12.75" customHeight="1">
      <c r="A21" s="77" t="s">
        <v>91</v>
      </c>
      <c r="B21" s="77" t="s">
        <v>78</v>
      </c>
      <c r="C21" s="77" t="s">
        <v>27</v>
      </c>
      <c r="D21" s="77" t="s">
        <v>28</v>
      </c>
    </row>
    <row r="22" spans="1:4" ht="12.75">
      <c r="A22" s="77"/>
      <c r="B22" s="77"/>
      <c r="C22" s="77"/>
      <c r="D22" s="77"/>
    </row>
    <row r="23" spans="1:4" ht="12.75">
      <c r="A23" s="77"/>
      <c r="B23" s="77"/>
      <c r="C23" s="77"/>
      <c r="D23" s="77"/>
    </row>
    <row r="24" spans="1:4" ht="12.75">
      <c r="A24" s="4" t="s">
        <v>92</v>
      </c>
      <c r="B24" s="5" t="s">
        <v>96</v>
      </c>
      <c r="C24" s="37">
        <v>1.04</v>
      </c>
      <c r="D24" s="13">
        <f>C24*3280</f>
        <v>3411.2000000000003</v>
      </c>
    </row>
    <row r="25" spans="1:4" ht="12.75">
      <c r="A25" s="7" t="s">
        <v>62</v>
      </c>
      <c r="B25" s="8" t="s">
        <v>97</v>
      </c>
      <c r="C25" s="38">
        <v>1.14</v>
      </c>
      <c r="D25" s="14">
        <f>C25*3280</f>
        <v>3739.2</v>
      </c>
    </row>
    <row r="26" spans="1:4" ht="12.75">
      <c r="A26" s="7"/>
      <c r="B26" s="8" t="s">
        <v>98</v>
      </c>
      <c r="C26" s="38">
        <v>1.25</v>
      </c>
      <c r="D26" s="14">
        <f>C26*3280</f>
        <v>4100</v>
      </c>
    </row>
    <row r="27" spans="1:4" ht="12.75">
      <c r="A27" s="10"/>
      <c r="B27" s="11"/>
      <c r="C27" s="11"/>
      <c r="D27" s="16"/>
    </row>
    <row r="28" ht="12.75">
      <c r="D28" s="36"/>
    </row>
    <row r="29" spans="1:4" ht="12.75" customHeight="1">
      <c r="A29" s="72" t="s">
        <v>99</v>
      </c>
      <c r="B29" s="72"/>
      <c r="C29" s="72"/>
      <c r="D29" s="72"/>
    </row>
    <row r="30" spans="1:4" ht="12.75" customHeight="1">
      <c r="A30" s="32"/>
      <c r="B30" s="32"/>
      <c r="C30" s="32"/>
      <c r="D30" s="32"/>
    </row>
    <row r="31" spans="1:4" ht="12.75" customHeight="1">
      <c r="A31" s="77" t="s">
        <v>91</v>
      </c>
      <c r="B31" s="77" t="s">
        <v>78</v>
      </c>
      <c r="C31" s="77" t="s">
        <v>27</v>
      </c>
      <c r="D31" s="77" t="s">
        <v>28</v>
      </c>
    </row>
    <row r="32" spans="1:4" ht="12.75">
      <c r="A32" s="77"/>
      <c r="B32" s="77"/>
      <c r="C32" s="77"/>
      <c r="D32" s="77"/>
    </row>
    <row r="33" spans="1:4" ht="12.75">
      <c r="A33" s="77"/>
      <c r="B33" s="77"/>
      <c r="C33" s="77"/>
      <c r="D33" s="77"/>
    </row>
    <row r="34" spans="1:4" ht="12.75">
      <c r="A34" s="4" t="s">
        <v>104</v>
      </c>
      <c r="B34" s="26" t="s">
        <v>105</v>
      </c>
      <c r="C34" s="40">
        <v>1.25</v>
      </c>
      <c r="D34" s="13">
        <f>C34*3280</f>
        <v>4100</v>
      </c>
    </row>
    <row r="35" spans="1:4" ht="12.75">
      <c r="A35" s="7" t="s">
        <v>62</v>
      </c>
      <c r="B35" s="22" t="s">
        <v>106</v>
      </c>
      <c r="C35" s="25">
        <v>1.6</v>
      </c>
      <c r="D35" s="14">
        <f>C35*3280</f>
        <v>5248</v>
      </c>
    </row>
    <row r="36" spans="1:4" ht="12.75">
      <c r="A36" s="41"/>
      <c r="B36" s="42"/>
      <c r="C36" s="42"/>
      <c r="D36" s="16"/>
    </row>
    <row r="37" spans="1:4" ht="12.75">
      <c r="A37" s="4" t="s">
        <v>100</v>
      </c>
      <c r="B37" s="81" t="s">
        <v>101</v>
      </c>
      <c r="C37" s="5">
        <v>1.04</v>
      </c>
      <c r="D37" s="13">
        <f>C37*3280</f>
        <v>3411.2000000000003</v>
      </c>
    </row>
    <row r="38" spans="1:4" ht="12.75">
      <c r="A38" s="7" t="s">
        <v>62</v>
      </c>
      <c r="B38" s="78"/>
      <c r="C38" s="8"/>
      <c r="D38" s="14"/>
    </row>
    <row r="39" spans="1:4" ht="12.75" customHeight="1">
      <c r="A39" s="7"/>
      <c r="B39" s="78" t="s">
        <v>101</v>
      </c>
      <c r="C39" s="8">
        <v>1.14</v>
      </c>
      <c r="D39" s="14">
        <f>C39*3280</f>
        <v>3739.2</v>
      </c>
    </row>
    <row r="40" spans="1:4" ht="12.75">
      <c r="A40" s="7"/>
      <c r="B40" s="78"/>
      <c r="C40" s="8"/>
      <c r="D40" s="14"/>
    </row>
    <row r="41" spans="1:4" ht="12.75" customHeight="1">
      <c r="A41" s="7"/>
      <c r="B41" s="78" t="s">
        <v>101</v>
      </c>
      <c r="C41" s="8">
        <v>1.25</v>
      </c>
      <c r="D41" s="14">
        <f>C41*3280</f>
        <v>4100</v>
      </c>
    </row>
    <row r="42" spans="1:4" ht="12.75">
      <c r="A42" s="7"/>
      <c r="B42" s="78"/>
      <c r="C42" s="8"/>
      <c r="D42" s="14"/>
    </row>
    <row r="43" spans="1:4" ht="12.75" customHeight="1">
      <c r="A43" s="7"/>
      <c r="B43" s="22" t="s">
        <v>107</v>
      </c>
      <c r="C43" s="8">
        <v>1.37</v>
      </c>
      <c r="D43" s="14">
        <f>C43*3280</f>
        <v>4493.6</v>
      </c>
    </row>
    <row r="44" spans="1:4" ht="12.75">
      <c r="A44" s="7"/>
      <c r="B44" s="22" t="s">
        <v>107</v>
      </c>
      <c r="C44" s="8">
        <v>1.48</v>
      </c>
      <c r="D44" s="14">
        <f>C44*3280</f>
        <v>4854.4</v>
      </c>
    </row>
    <row r="45" spans="1:4" ht="12.75">
      <c r="A45" s="10"/>
      <c r="B45" s="28" t="s">
        <v>201</v>
      </c>
      <c r="C45" s="31">
        <v>1.6</v>
      </c>
      <c r="D45" s="14">
        <f>C45*3280</f>
        <v>5248</v>
      </c>
    </row>
    <row r="46" spans="1:4" ht="12.75">
      <c r="A46" s="7" t="s">
        <v>102</v>
      </c>
      <c r="B46" s="8" t="s">
        <v>103</v>
      </c>
      <c r="C46" s="8">
        <v>1.14</v>
      </c>
      <c r="D46" s="14">
        <f>C46*3280</f>
        <v>3739.2</v>
      </c>
    </row>
    <row r="47" spans="1:4" ht="12.75" customHeight="1">
      <c r="A47" s="7" t="s">
        <v>62</v>
      </c>
      <c r="B47" s="78" t="s">
        <v>101</v>
      </c>
      <c r="C47" s="8">
        <v>1.37</v>
      </c>
      <c r="D47" s="14">
        <f>C47*3280</f>
        <v>4493.6</v>
      </c>
    </row>
    <row r="48" spans="1:4" ht="12.75">
      <c r="A48" s="7"/>
      <c r="B48" s="78"/>
      <c r="C48" s="8"/>
      <c r="D48" s="14"/>
    </row>
    <row r="49" spans="1:4" ht="12.75" customHeight="1">
      <c r="A49" s="7"/>
      <c r="B49" s="78" t="s">
        <v>101</v>
      </c>
      <c r="C49" s="8">
        <v>1.48</v>
      </c>
      <c r="D49" s="14">
        <f>C49*3280</f>
        <v>4854.4</v>
      </c>
    </row>
    <row r="50" spans="1:4" ht="12.75">
      <c r="A50" s="7"/>
      <c r="B50" s="78"/>
      <c r="C50" s="8"/>
      <c r="D50" s="14"/>
    </row>
    <row r="51" spans="1:4" ht="12.75">
      <c r="A51" s="7"/>
      <c r="B51" s="8" t="s">
        <v>108</v>
      </c>
      <c r="C51" s="8">
        <v>1.6</v>
      </c>
      <c r="D51" s="14">
        <f>C51*3280</f>
        <v>5248</v>
      </c>
    </row>
    <row r="52" spans="1:4" ht="12.75">
      <c r="A52" s="7"/>
      <c r="B52" s="8" t="s">
        <v>108</v>
      </c>
      <c r="C52" s="8">
        <v>1.72</v>
      </c>
      <c r="D52" s="14">
        <f>C52*3280</f>
        <v>5641.6</v>
      </c>
    </row>
    <row r="53" spans="1:4" ht="12.75">
      <c r="A53" s="10"/>
      <c r="B53" s="11"/>
      <c r="C53" s="11"/>
      <c r="D53" s="16"/>
    </row>
    <row r="54" spans="1:4" ht="12.75">
      <c r="A54" s="4" t="s">
        <v>110</v>
      </c>
      <c r="B54" s="5" t="s">
        <v>109</v>
      </c>
      <c r="C54" s="5">
        <v>1.6</v>
      </c>
      <c r="D54" s="13">
        <f>C54*3280</f>
        <v>5248</v>
      </c>
    </row>
    <row r="55" spans="1:4" ht="12.75" customHeight="1">
      <c r="A55" s="7" t="s">
        <v>62</v>
      </c>
      <c r="B55" s="78" t="s">
        <v>101</v>
      </c>
      <c r="C55" s="8"/>
      <c r="D55" s="9"/>
    </row>
    <row r="56" spans="1:4" ht="12.75">
      <c r="A56" s="10"/>
      <c r="B56" s="79"/>
      <c r="C56" s="11"/>
      <c r="D56" s="12"/>
    </row>
    <row r="58" spans="1:4" ht="12.75" customHeight="1">
      <c r="A58" s="72" t="s">
        <v>99</v>
      </c>
      <c r="B58" s="72"/>
      <c r="C58" s="72"/>
      <c r="D58" s="72"/>
    </row>
    <row r="60" spans="1:4" ht="12.75">
      <c r="A60" s="77" t="s">
        <v>91</v>
      </c>
      <c r="B60" s="77" t="s">
        <v>78</v>
      </c>
      <c r="C60" s="77" t="s">
        <v>27</v>
      </c>
      <c r="D60" s="77" t="s">
        <v>28</v>
      </c>
    </row>
    <row r="61" spans="1:4" ht="12.75">
      <c r="A61" s="77"/>
      <c r="B61" s="77"/>
      <c r="C61" s="77"/>
      <c r="D61" s="77"/>
    </row>
    <row r="62" spans="1:4" ht="12.75">
      <c r="A62" s="77"/>
      <c r="B62" s="77"/>
      <c r="C62" s="77"/>
      <c r="D62" s="77"/>
    </row>
    <row r="63" spans="1:4" ht="12.75">
      <c r="A63" s="4" t="s">
        <v>102</v>
      </c>
      <c r="B63" s="5" t="s">
        <v>111</v>
      </c>
      <c r="C63" s="5">
        <v>1.85</v>
      </c>
      <c r="D63" s="13">
        <f>C63*3280</f>
        <v>6068</v>
      </c>
    </row>
    <row r="64" spans="1:4" ht="12.75">
      <c r="A64" s="10" t="s">
        <v>62</v>
      </c>
      <c r="B64" s="28" t="s">
        <v>112</v>
      </c>
      <c r="C64" s="11"/>
      <c r="D64" s="16"/>
    </row>
    <row r="65" spans="1:4" ht="12.75">
      <c r="A65" s="8"/>
      <c r="B65" s="8"/>
      <c r="C65" s="8"/>
      <c r="D65" s="8"/>
    </row>
  </sheetData>
  <mergeCells count="32">
    <mergeCell ref="A1:D1"/>
    <mergeCell ref="A2:D2"/>
    <mergeCell ref="A6:D6"/>
    <mergeCell ref="B11:B15"/>
    <mergeCell ref="A8:A10"/>
    <mergeCell ref="B8:B10"/>
    <mergeCell ref="C8:C10"/>
    <mergeCell ref="D8:D10"/>
    <mergeCell ref="A4:D4"/>
    <mergeCell ref="A3:D3"/>
    <mergeCell ref="B16:B17"/>
    <mergeCell ref="A19:D19"/>
    <mergeCell ref="A21:A23"/>
    <mergeCell ref="B21:B23"/>
    <mergeCell ref="C21:C23"/>
    <mergeCell ref="D21:D23"/>
    <mergeCell ref="A29:D29"/>
    <mergeCell ref="A31:A33"/>
    <mergeCell ref="B31:B33"/>
    <mergeCell ref="C31:C33"/>
    <mergeCell ref="D31:D33"/>
    <mergeCell ref="B37:B38"/>
    <mergeCell ref="B39:B40"/>
    <mergeCell ref="B41:B42"/>
    <mergeCell ref="A60:A62"/>
    <mergeCell ref="B60:B62"/>
    <mergeCell ref="C60:C62"/>
    <mergeCell ref="D60:D62"/>
    <mergeCell ref="B47:B48"/>
    <mergeCell ref="B55:B56"/>
    <mergeCell ref="B49:B50"/>
    <mergeCell ref="A58:D58"/>
  </mergeCells>
  <printOptions/>
  <pageMargins left="0.75" right="0.75" top="1" bottom="1" header="0.5" footer="0.5"/>
  <pageSetup horizontalDpi="300" verticalDpi="300" orientation="portrait" paperSize="9" scale="85" r:id="rId1"/>
</worksheet>
</file>

<file path=xl/worksheets/sheet11.xml><?xml version="1.0" encoding="utf-8"?>
<worksheet xmlns="http://schemas.openxmlformats.org/spreadsheetml/2006/main" xmlns:r="http://schemas.openxmlformats.org/officeDocument/2006/relationships">
  <dimension ref="A1:E39"/>
  <sheetViews>
    <sheetView workbookViewId="0" topLeftCell="A1">
      <selection activeCell="B20" sqref="B20"/>
    </sheetView>
  </sheetViews>
  <sheetFormatPr defaultColWidth="9.00390625" defaultRowHeight="12.75"/>
  <cols>
    <col min="1" max="1" width="19.75390625" style="0" customWidth="1"/>
    <col min="2" max="2" width="33.125" style="0" customWidth="1"/>
    <col min="3" max="3" width="19.125" style="0" customWidth="1"/>
    <col min="4" max="4" width="18.25390625" style="0" customWidth="1"/>
  </cols>
  <sheetData>
    <row r="1" spans="1:5" ht="15">
      <c r="A1" s="82" t="s">
        <v>26</v>
      </c>
      <c r="B1" s="82"/>
      <c r="C1" s="82"/>
      <c r="D1" s="82"/>
      <c r="E1" s="2"/>
    </row>
    <row r="2" spans="1:5" ht="15">
      <c r="A2" s="82" t="s">
        <v>157</v>
      </c>
      <c r="B2" s="82"/>
      <c r="C2" s="82"/>
      <c r="D2" s="82"/>
      <c r="E2" s="62"/>
    </row>
    <row r="3" spans="1:5" ht="15">
      <c r="A3" s="76" t="s">
        <v>170</v>
      </c>
      <c r="B3" s="76"/>
      <c r="C3" s="76"/>
      <c r="D3" s="76"/>
      <c r="E3" s="58"/>
    </row>
    <row r="4" spans="1:5" ht="12.75">
      <c r="A4" s="76" t="s">
        <v>186</v>
      </c>
      <c r="B4" s="76"/>
      <c r="C4" s="76"/>
      <c r="D4" s="76"/>
      <c r="E4" s="60"/>
    </row>
    <row r="6" spans="1:5" ht="12.75">
      <c r="A6" s="85" t="s">
        <v>158</v>
      </c>
      <c r="B6" s="85"/>
      <c r="C6" s="85"/>
      <c r="D6" s="85"/>
      <c r="E6" s="85"/>
    </row>
    <row r="8" spans="1:4" ht="12.75" customHeight="1">
      <c r="A8" s="77" t="s">
        <v>1</v>
      </c>
      <c r="B8" s="77" t="s">
        <v>78</v>
      </c>
      <c r="C8" s="77" t="s">
        <v>27</v>
      </c>
      <c r="D8" s="77" t="s">
        <v>28</v>
      </c>
    </row>
    <row r="9" spans="1:4" ht="12.75">
      <c r="A9" s="77"/>
      <c r="B9" s="77"/>
      <c r="C9" s="77"/>
      <c r="D9" s="77"/>
    </row>
    <row r="10" spans="1:4" ht="12.75">
      <c r="A10" s="77"/>
      <c r="B10" s="77"/>
      <c r="C10" s="77"/>
      <c r="D10" s="77"/>
    </row>
    <row r="11" spans="1:4" ht="12.75">
      <c r="A11" s="4" t="s">
        <v>63</v>
      </c>
      <c r="B11" s="5" t="s">
        <v>159</v>
      </c>
      <c r="C11" s="37">
        <v>1.48</v>
      </c>
      <c r="D11" s="13">
        <f>C11*3280</f>
        <v>4854.4</v>
      </c>
    </row>
    <row r="12" spans="1:4" ht="12.75">
      <c r="A12" s="7" t="s">
        <v>62</v>
      </c>
      <c r="B12" s="8"/>
      <c r="C12" s="38"/>
      <c r="D12" s="14"/>
    </row>
    <row r="13" spans="1:4" ht="12.75">
      <c r="A13" s="7"/>
      <c r="B13" s="78" t="s">
        <v>160</v>
      </c>
      <c r="C13" s="38">
        <v>1.6</v>
      </c>
      <c r="D13" s="14">
        <f>C13*3280</f>
        <v>5248</v>
      </c>
    </row>
    <row r="14" spans="1:4" ht="12.75">
      <c r="A14" s="7"/>
      <c r="B14" s="78"/>
      <c r="C14" s="38"/>
      <c r="D14" s="14"/>
    </row>
    <row r="15" spans="1:4" ht="12.75">
      <c r="A15" s="10"/>
      <c r="B15" s="28"/>
      <c r="C15" s="31"/>
      <c r="D15" s="16"/>
    </row>
    <row r="16" spans="1:4" ht="12.75">
      <c r="A16" s="4" t="s">
        <v>63</v>
      </c>
      <c r="B16" s="5" t="s">
        <v>159</v>
      </c>
      <c r="C16" s="37">
        <v>1.72</v>
      </c>
      <c r="D16" s="13">
        <f>C16*3280</f>
        <v>5641.6</v>
      </c>
    </row>
    <row r="17" spans="1:4" ht="12.75">
      <c r="A17" s="7" t="s">
        <v>62</v>
      </c>
      <c r="B17" s="8"/>
      <c r="C17" s="38"/>
      <c r="D17" s="14"/>
    </row>
    <row r="18" spans="1:4" ht="12.75">
      <c r="A18" s="10"/>
      <c r="B18" s="11"/>
      <c r="C18" s="31"/>
      <c r="D18" s="16"/>
    </row>
    <row r="19" spans="3:4" ht="12.75">
      <c r="C19" s="39"/>
      <c r="D19" s="36"/>
    </row>
    <row r="20" spans="3:4" ht="12.75">
      <c r="C20" s="39"/>
      <c r="D20" s="36"/>
    </row>
    <row r="21" spans="3:4" ht="12.75">
      <c r="C21" s="39"/>
      <c r="D21" s="36"/>
    </row>
    <row r="22" spans="3:4" ht="12.75">
      <c r="C22" s="39"/>
      <c r="D22" s="36"/>
    </row>
    <row r="23" spans="3:4" ht="12.75">
      <c r="C23" s="39"/>
      <c r="D23" s="36"/>
    </row>
    <row r="24" spans="3:4" ht="12.75">
      <c r="C24" s="39"/>
      <c r="D24" s="36"/>
    </row>
    <row r="25" spans="3:4" ht="12.75">
      <c r="C25" s="39"/>
      <c r="D25" s="36"/>
    </row>
    <row r="26" spans="3:4" ht="12.75">
      <c r="C26" s="39"/>
      <c r="D26" s="36"/>
    </row>
    <row r="27" spans="3:4" ht="12.75">
      <c r="C27" s="39"/>
      <c r="D27" s="36"/>
    </row>
    <row r="28" spans="3:4" ht="12.75">
      <c r="C28" s="39"/>
      <c r="D28" s="36"/>
    </row>
    <row r="29" spans="3:4" ht="12.75">
      <c r="C29" s="39"/>
      <c r="D29" s="36"/>
    </row>
    <row r="30" spans="3:4" ht="12.75">
      <c r="C30" s="39"/>
      <c r="D30" s="36"/>
    </row>
    <row r="31" spans="3:4" ht="12.75">
      <c r="C31" s="39"/>
      <c r="D31" s="36"/>
    </row>
    <row r="32" spans="3:4" ht="12.75">
      <c r="C32" s="39"/>
      <c r="D32" s="36"/>
    </row>
    <row r="33" spans="3:4" ht="12.75">
      <c r="C33" s="39"/>
      <c r="D33" s="36"/>
    </row>
    <row r="34" spans="3:4" ht="12.75">
      <c r="C34" s="39"/>
      <c r="D34" s="36"/>
    </row>
    <row r="35" ht="12.75">
      <c r="C35" s="39"/>
    </row>
    <row r="36" ht="12.75">
      <c r="C36" s="39"/>
    </row>
    <row r="37" ht="12.75">
      <c r="C37" s="39"/>
    </row>
    <row r="38" ht="12.75">
      <c r="C38" s="39"/>
    </row>
    <row r="39" ht="12.75">
      <c r="C39" s="39"/>
    </row>
  </sheetData>
  <mergeCells count="10">
    <mergeCell ref="A1:D1"/>
    <mergeCell ref="A2:D2"/>
    <mergeCell ref="A4:D4"/>
    <mergeCell ref="B13:B14"/>
    <mergeCell ref="A6:E6"/>
    <mergeCell ref="A8:A10"/>
    <mergeCell ref="B8:B10"/>
    <mergeCell ref="C8:C10"/>
    <mergeCell ref="D8:D10"/>
    <mergeCell ref="A3:D3"/>
  </mergeCells>
  <printOptions/>
  <pageMargins left="0.75" right="0.75" top="1" bottom="1" header="0.5" footer="0.5"/>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D37"/>
  <sheetViews>
    <sheetView tabSelected="1" workbookViewId="0" topLeftCell="A1">
      <selection activeCell="A4" sqref="A4:D4"/>
    </sheetView>
  </sheetViews>
  <sheetFormatPr defaultColWidth="9.00390625" defaultRowHeight="12.75"/>
  <cols>
    <col min="1" max="1" width="19.375" style="0" customWidth="1"/>
    <col min="2" max="2" width="36.25390625" style="0" customWidth="1"/>
    <col min="3" max="3" width="17.125" style="0" customWidth="1"/>
    <col min="4" max="4" width="16.375" style="0" customWidth="1"/>
  </cols>
  <sheetData>
    <row r="1" spans="1:4" ht="15">
      <c r="A1" s="64"/>
      <c r="B1" s="59" t="s">
        <v>76</v>
      </c>
      <c r="C1" s="59"/>
      <c r="D1" s="64"/>
    </row>
    <row r="2" spans="1:4" ht="15">
      <c r="A2" s="80" t="s">
        <v>77</v>
      </c>
      <c r="B2" s="80"/>
      <c r="C2" s="80"/>
      <c r="D2" s="80"/>
    </row>
    <row r="3" spans="1:4" ht="12.75">
      <c r="A3" s="76" t="s">
        <v>169</v>
      </c>
      <c r="B3" s="76"/>
      <c r="C3" s="76"/>
      <c r="D3" s="76"/>
    </row>
    <row r="4" spans="1:4" ht="12.75">
      <c r="A4" s="74" t="s">
        <v>180</v>
      </c>
      <c r="B4" s="74"/>
      <c r="C4" s="74"/>
      <c r="D4" s="74"/>
    </row>
    <row r="6" spans="1:4" ht="12.75">
      <c r="A6" s="77" t="s">
        <v>1</v>
      </c>
      <c r="B6" s="77" t="s">
        <v>60</v>
      </c>
      <c r="C6" s="77" t="s">
        <v>27</v>
      </c>
      <c r="D6" s="77" t="s">
        <v>28</v>
      </c>
    </row>
    <row r="7" spans="1:4" ht="12.75">
      <c r="A7" s="77"/>
      <c r="B7" s="77"/>
      <c r="C7" s="77"/>
      <c r="D7" s="77"/>
    </row>
    <row r="8" spans="1:4" ht="12.75">
      <c r="A8" s="77"/>
      <c r="B8" s="77"/>
      <c r="C8" s="77"/>
      <c r="D8" s="77"/>
    </row>
    <row r="9" spans="1:4" ht="12.75">
      <c r="A9" s="4" t="s">
        <v>61</v>
      </c>
      <c r="B9" s="5" t="s">
        <v>42</v>
      </c>
      <c r="C9" s="37">
        <v>1</v>
      </c>
      <c r="D9" s="6">
        <f>C9*5000</f>
        <v>5000</v>
      </c>
    </row>
    <row r="10" spans="1:4" ht="12.75">
      <c r="A10" s="7" t="s">
        <v>62</v>
      </c>
      <c r="B10" s="8"/>
      <c r="C10" s="8"/>
      <c r="D10" s="9"/>
    </row>
    <row r="11" spans="1:4" ht="12.75">
      <c r="A11" s="10"/>
      <c r="B11" s="11"/>
      <c r="C11" s="11"/>
      <c r="D11" s="12"/>
    </row>
    <row r="12" spans="1:4" ht="12.75">
      <c r="A12" s="4" t="s">
        <v>63</v>
      </c>
      <c r="B12" s="81" t="s">
        <v>64</v>
      </c>
      <c r="C12" s="5">
        <v>1.05</v>
      </c>
      <c r="D12" s="6">
        <f>C12*5000</f>
        <v>5250</v>
      </c>
    </row>
    <row r="13" spans="1:4" ht="12.75">
      <c r="A13" s="7" t="s">
        <v>62</v>
      </c>
      <c r="B13" s="78"/>
      <c r="C13" s="8"/>
      <c r="D13" s="9"/>
    </row>
    <row r="14" spans="1:4" ht="12.75">
      <c r="A14" s="7"/>
      <c r="B14" s="78" t="s">
        <v>65</v>
      </c>
      <c r="C14" s="8">
        <v>1.13</v>
      </c>
      <c r="D14" s="9">
        <f>C14*5000</f>
        <v>5649.999999999999</v>
      </c>
    </row>
    <row r="15" spans="1:4" ht="12.75">
      <c r="A15" s="7"/>
      <c r="B15" s="78"/>
      <c r="C15" s="8"/>
      <c r="D15" s="9"/>
    </row>
    <row r="16" spans="1:4" ht="12.75">
      <c r="A16" s="10"/>
      <c r="B16" s="28"/>
      <c r="C16" s="11"/>
      <c r="D16" s="12"/>
    </row>
    <row r="17" spans="1:4" ht="12.75">
      <c r="A17" s="4" t="s">
        <v>66</v>
      </c>
      <c r="B17" s="26" t="s">
        <v>69</v>
      </c>
      <c r="C17" s="5">
        <v>1.13</v>
      </c>
      <c r="D17" s="6">
        <f>C17*5000</f>
        <v>5649.999999999999</v>
      </c>
    </row>
    <row r="18" spans="1:4" ht="12.75">
      <c r="A18" s="7" t="s">
        <v>62</v>
      </c>
      <c r="B18" s="78" t="s">
        <v>67</v>
      </c>
      <c r="C18" s="8">
        <v>1.13</v>
      </c>
      <c r="D18" s="9">
        <f>C18*5000</f>
        <v>5649.999999999999</v>
      </c>
    </row>
    <row r="19" spans="1:4" ht="12.75">
      <c r="A19" s="7"/>
      <c r="B19" s="78"/>
      <c r="C19" s="8"/>
      <c r="D19" s="9"/>
    </row>
    <row r="20" spans="1:4" ht="12.75">
      <c r="A20" s="7"/>
      <c r="B20" s="78"/>
      <c r="C20" s="8"/>
      <c r="D20" s="9"/>
    </row>
    <row r="21" spans="1:4" ht="12.75" customHeight="1">
      <c r="A21" s="7"/>
      <c r="B21" s="78" t="s">
        <v>68</v>
      </c>
      <c r="C21" s="8">
        <v>1.22</v>
      </c>
      <c r="D21" s="9">
        <f>C21*5000</f>
        <v>6100</v>
      </c>
    </row>
    <row r="22" spans="1:4" ht="12.75">
      <c r="A22" s="7"/>
      <c r="B22" s="78"/>
      <c r="C22" s="8"/>
      <c r="D22" s="9"/>
    </row>
    <row r="23" spans="1:4" ht="12.75">
      <c r="A23" s="7"/>
      <c r="B23" s="78"/>
      <c r="C23" s="8"/>
      <c r="D23" s="9"/>
    </row>
    <row r="24" spans="1:4" ht="12.75">
      <c r="A24" s="10"/>
      <c r="B24" s="28"/>
      <c r="C24" s="11"/>
      <c r="D24" s="12"/>
    </row>
    <row r="25" spans="1:4" ht="12.75">
      <c r="A25" s="4"/>
      <c r="B25" s="26"/>
      <c r="C25" s="5"/>
      <c r="D25" s="6"/>
    </row>
    <row r="26" spans="1:4" ht="12.75">
      <c r="A26" s="7" t="s">
        <v>70</v>
      </c>
      <c r="B26" s="8" t="s">
        <v>71</v>
      </c>
      <c r="C26" s="38">
        <v>1.3</v>
      </c>
      <c r="D26" s="9">
        <f>C26*5000</f>
        <v>6500</v>
      </c>
    </row>
    <row r="27" spans="1:4" ht="12.75">
      <c r="A27" s="7" t="s">
        <v>62</v>
      </c>
      <c r="B27" s="78" t="s">
        <v>72</v>
      </c>
      <c r="C27" s="38">
        <v>1.3</v>
      </c>
      <c r="D27" s="9">
        <f>C27*5000</f>
        <v>6500</v>
      </c>
    </row>
    <row r="28" spans="1:4" ht="12.75">
      <c r="A28" s="7"/>
      <c r="B28" s="78"/>
      <c r="C28" s="38"/>
      <c r="D28" s="9"/>
    </row>
    <row r="29" spans="1:4" ht="12.75">
      <c r="A29" s="7"/>
      <c r="B29" s="78"/>
      <c r="C29" s="38"/>
      <c r="D29" s="9"/>
    </row>
    <row r="30" spans="1:4" ht="12.75">
      <c r="A30" s="7"/>
      <c r="B30" s="78" t="s">
        <v>73</v>
      </c>
      <c r="C30" s="38">
        <v>1.3</v>
      </c>
      <c r="D30" s="9">
        <f>C30*5000</f>
        <v>6500</v>
      </c>
    </row>
    <row r="31" spans="1:4" ht="12.75">
      <c r="A31" s="7"/>
      <c r="B31" s="78"/>
      <c r="C31" s="8"/>
      <c r="D31" s="9"/>
    </row>
    <row r="32" spans="1:4" ht="12.75">
      <c r="A32" s="7"/>
      <c r="B32" s="78" t="s">
        <v>74</v>
      </c>
      <c r="C32" s="38">
        <v>1.3</v>
      </c>
      <c r="D32" s="9">
        <f>C32*5000</f>
        <v>6500</v>
      </c>
    </row>
    <row r="33" spans="1:4" ht="12.75">
      <c r="A33" s="7"/>
      <c r="B33" s="78"/>
      <c r="C33" s="38"/>
      <c r="D33" s="9"/>
    </row>
    <row r="34" spans="1:4" ht="12.75">
      <c r="A34" s="7"/>
      <c r="B34" s="78"/>
      <c r="C34" s="38"/>
      <c r="D34" s="9"/>
    </row>
    <row r="35" spans="1:4" ht="12.75" customHeight="1">
      <c r="A35" s="7"/>
      <c r="B35" s="78" t="s">
        <v>75</v>
      </c>
      <c r="C35" s="38">
        <v>1.4</v>
      </c>
      <c r="D35" s="9">
        <f>C35*5000</f>
        <v>7000</v>
      </c>
    </row>
    <row r="36" spans="1:4" ht="12.75">
      <c r="A36" s="7"/>
      <c r="B36" s="78"/>
      <c r="C36" s="8"/>
      <c r="D36" s="9"/>
    </row>
    <row r="37" spans="1:4" ht="12.75">
      <c r="A37" s="10"/>
      <c r="B37" s="79"/>
      <c r="C37" s="11"/>
      <c r="D37" s="12"/>
    </row>
  </sheetData>
  <mergeCells count="15">
    <mergeCell ref="B35:B37"/>
    <mergeCell ref="A2:D2"/>
    <mergeCell ref="B27:B29"/>
    <mergeCell ref="B30:B31"/>
    <mergeCell ref="B32:B34"/>
    <mergeCell ref="B12:B13"/>
    <mergeCell ref="B14:B15"/>
    <mergeCell ref="B18:B20"/>
    <mergeCell ref="B21:B23"/>
    <mergeCell ref="A4:D4"/>
    <mergeCell ref="A3:D3"/>
    <mergeCell ref="A6:A8"/>
    <mergeCell ref="B6:B8"/>
    <mergeCell ref="C6:C8"/>
    <mergeCell ref="D6:D8"/>
  </mergeCells>
  <printOptions/>
  <pageMargins left="0.75" right="0.75" top="1" bottom="1" header="0.5" footer="0.5"/>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F27"/>
  <sheetViews>
    <sheetView workbookViewId="0" topLeftCell="A1">
      <selection activeCell="F43" sqref="F43"/>
    </sheetView>
  </sheetViews>
  <sheetFormatPr defaultColWidth="9.00390625" defaultRowHeight="12.75"/>
  <cols>
    <col min="1" max="1" width="18.75390625" style="0" customWidth="1"/>
    <col min="2" max="2" width="47.875" style="0" customWidth="1"/>
    <col min="3" max="4" width="13.625" style="0" customWidth="1"/>
  </cols>
  <sheetData>
    <row r="1" spans="1:6" ht="15">
      <c r="A1" s="82" t="s">
        <v>163</v>
      </c>
      <c r="B1" s="82"/>
      <c r="C1" s="82"/>
      <c r="D1" s="82"/>
      <c r="E1" s="57"/>
      <c r="F1" s="57"/>
    </row>
    <row r="2" spans="1:4" ht="15">
      <c r="A2" s="82" t="s">
        <v>164</v>
      </c>
      <c r="B2" s="82"/>
      <c r="C2" s="82"/>
      <c r="D2" s="82"/>
    </row>
    <row r="3" spans="1:4" ht="12.75">
      <c r="A3" s="76" t="s">
        <v>181</v>
      </c>
      <c r="B3" s="76"/>
      <c r="C3" s="76"/>
      <c r="D3" s="76"/>
    </row>
    <row r="4" spans="1:6" ht="12.75">
      <c r="A4" s="74" t="s">
        <v>182</v>
      </c>
      <c r="B4" s="74"/>
      <c r="C4" s="74"/>
      <c r="D4" s="74"/>
      <c r="E4" s="1"/>
      <c r="F4" s="1"/>
    </row>
    <row r="6" spans="1:4" ht="12.75" customHeight="1">
      <c r="A6" s="77" t="s">
        <v>1</v>
      </c>
      <c r="B6" s="77" t="s">
        <v>78</v>
      </c>
      <c r="C6" s="77" t="s">
        <v>27</v>
      </c>
      <c r="D6" s="77" t="s">
        <v>28</v>
      </c>
    </row>
    <row r="7" spans="1:4" ht="12.75">
      <c r="A7" s="77"/>
      <c r="B7" s="77"/>
      <c r="C7" s="77"/>
      <c r="D7" s="77"/>
    </row>
    <row r="8" spans="1:4" ht="12.75">
      <c r="A8" s="77"/>
      <c r="B8" s="77"/>
      <c r="C8" s="77"/>
      <c r="D8" s="77"/>
    </row>
    <row r="9" spans="1:4" ht="12.75">
      <c r="A9" s="4" t="s">
        <v>61</v>
      </c>
      <c r="B9" s="5" t="s">
        <v>80</v>
      </c>
      <c r="C9" s="37">
        <v>1</v>
      </c>
      <c r="D9" s="6">
        <f>C9*3280</f>
        <v>3280</v>
      </c>
    </row>
    <row r="10" spans="1:4" ht="12.75">
      <c r="A10" s="7" t="s">
        <v>62</v>
      </c>
      <c r="B10" s="78" t="s">
        <v>79</v>
      </c>
      <c r="C10" s="8">
        <v>1.04</v>
      </c>
      <c r="D10" s="14">
        <f>C10*3280</f>
        <v>3411.2000000000003</v>
      </c>
    </row>
    <row r="11" spans="1:4" ht="12.75">
      <c r="A11" s="7"/>
      <c r="B11" s="78"/>
      <c r="C11" s="8"/>
      <c r="D11" s="14"/>
    </row>
    <row r="12" spans="1:4" ht="12.75">
      <c r="A12" s="7"/>
      <c r="B12" s="78" t="s">
        <v>79</v>
      </c>
      <c r="C12" s="8">
        <v>1.14</v>
      </c>
      <c r="D12" s="14">
        <f>C12*3280</f>
        <v>3739.2</v>
      </c>
    </row>
    <row r="13" spans="1:4" ht="12.75">
      <c r="A13" s="7"/>
      <c r="B13" s="78"/>
      <c r="C13" s="8"/>
      <c r="D13" s="14"/>
    </row>
    <row r="14" spans="1:4" ht="12.75">
      <c r="A14" s="7"/>
      <c r="B14" s="78"/>
      <c r="C14" s="8"/>
      <c r="D14" s="14"/>
    </row>
    <row r="15" spans="1:4" ht="12.75">
      <c r="A15" s="10"/>
      <c r="B15" s="28"/>
      <c r="C15" s="11"/>
      <c r="D15" s="16"/>
    </row>
    <row r="16" spans="1:4" ht="12.75">
      <c r="A16" s="4" t="s">
        <v>63</v>
      </c>
      <c r="B16" s="26" t="s">
        <v>81</v>
      </c>
      <c r="C16" s="37">
        <v>1</v>
      </c>
      <c r="D16" s="13">
        <f>C16*3280</f>
        <v>3280</v>
      </c>
    </row>
    <row r="17" spans="1:4" ht="12.75">
      <c r="A17" s="7" t="s">
        <v>62</v>
      </c>
      <c r="B17" s="22" t="s">
        <v>83</v>
      </c>
      <c r="C17" s="38">
        <v>1.25</v>
      </c>
      <c r="D17" s="14">
        <f>C17*3280</f>
        <v>4100</v>
      </c>
    </row>
    <row r="18" spans="1:4" ht="12.75">
      <c r="A18" s="7"/>
      <c r="B18" s="78" t="s">
        <v>82</v>
      </c>
      <c r="C18" s="8">
        <v>1.37</v>
      </c>
      <c r="D18" s="14">
        <f>C18*3280</f>
        <v>4493.6</v>
      </c>
    </row>
    <row r="19" spans="1:4" ht="12.75">
      <c r="A19" s="7"/>
      <c r="B19" s="78"/>
      <c r="C19" s="8"/>
      <c r="D19" s="14"/>
    </row>
    <row r="20" spans="1:4" ht="12.75">
      <c r="A20" s="7"/>
      <c r="B20" s="78"/>
      <c r="C20" s="8"/>
      <c r="D20" s="14"/>
    </row>
    <row r="21" spans="1:4" ht="12.75">
      <c r="A21" s="10"/>
      <c r="B21" s="28"/>
      <c r="C21" s="11"/>
      <c r="D21" s="16"/>
    </row>
    <row r="22" spans="1:4" ht="12.75">
      <c r="A22" s="4" t="s">
        <v>66</v>
      </c>
      <c r="B22" s="81" t="s">
        <v>85</v>
      </c>
      <c r="C22" s="5">
        <v>1.48</v>
      </c>
      <c r="D22" s="13">
        <f>C22*3280</f>
        <v>4854.4</v>
      </c>
    </row>
    <row r="23" spans="1:4" ht="12.75">
      <c r="A23" s="7" t="s">
        <v>62</v>
      </c>
      <c r="B23" s="78"/>
      <c r="C23" s="8"/>
      <c r="D23" s="14"/>
    </row>
    <row r="24" spans="1:4" ht="12.75">
      <c r="A24" s="7"/>
      <c r="B24" s="78"/>
      <c r="C24" s="8"/>
      <c r="D24" s="14"/>
    </row>
    <row r="25" spans="1:4" ht="12.75" customHeight="1">
      <c r="A25" s="7"/>
      <c r="B25" s="78" t="s">
        <v>84</v>
      </c>
      <c r="C25" s="8">
        <v>1.6</v>
      </c>
      <c r="D25" s="14">
        <f>C25*3280</f>
        <v>5248</v>
      </c>
    </row>
    <row r="26" spans="1:4" ht="12.75">
      <c r="A26" s="7"/>
      <c r="B26" s="78"/>
      <c r="C26" s="8"/>
      <c r="D26" s="14"/>
    </row>
    <row r="27" spans="1:4" ht="12.75">
      <c r="A27" s="10"/>
      <c r="B27" s="79"/>
      <c r="C27" s="11"/>
      <c r="D27" s="16"/>
    </row>
  </sheetData>
  <mergeCells count="13">
    <mergeCell ref="A2:D2"/>
    <mergeCell ref="B25:B27"/>
    <mergeCell ref="A1:D1"/>
    <mergeCell ref="B10:B11"/>
    <mergeCell ref="B22:B24"/>
    <mergeCell ref="B18:B20"/>
    <mergeCell ref="B12:B14"/>
    <mergeCell ref="A6:A8"/>
    <mergeCell ref="B6:B8"/>
    <mergeCell ref="A3:D3"/>
    <mergeCell ref="C6:C8"/>
    <mergeCell ref="D6:D8"/>
    <mergeCell ref="A4:D4"/>
  </mergeCells>
  <printOptions/>
  <pageMargins left="0.75" right="0.75" top="1" bottom="1" header="0.5" footer="0.5"/>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dimension ref="A1:E53"/>
  <sheetViews>
    <sheetView workbookViewId="0" topLeftCell="A1">
      <selection activeCell="A1" sqref="A1:D52"/>
    </sheetView>
  </sheetViews>
  <sheetFormatPr defaultColWidth="9.00390625" defaultRowHeight="12.75"/>
  <cols>
    <col min="1" max="1" width="19.125" style="0" customWidth="1"/>
    <col min="2" max="2" width="45.125" style="0" customWidth="1"/>
    <col min="3" max="3" width="13.00390625" style="0" customWidth="1"/>
    <col min="4" max="4" width="12.75390625" style="0" customWidth="1"/>
    <col min="5" max="5" width="12.25390625" style="0" customWidth="1"/>
  </cols>
  <sheetData>
    <row r="1" spans="1:4" ht="12.75">
      <c r="A1" s="49"/>
      <c r="B1" s="82" t="s">
        <v>41</v>
      </c>
      <c r="C1" s="83"/>
      <c r="D1" s="49"/>
    </row>
    <row r="2" spans="1:5" ht="14.25" customHeight="1">
      <c r="A2" s="82" t="s">
        <v>59</v>
      </c>
      <c r="B2" s="83"/>
      <c r="C2" s="83"/>
      <c r="D2" s="83"/>
      <c r="E2" s="1"/>
    </row>
    <row r="3" spans="1:5" ht="14.25" customHeight="1">
      <c r="A3" s="76" t="s">
        <v>178</v>
      </c>
      <c r="B3" s="76"/>
      <c r="C3" s="76"/>
      <c r="D3" s="76"/>
      <c r="E3" s="1"/>
    </row>
    <row r="4" spans="1:5" ht="14.25" customHeight="1">
      <c r="A4" s="76" t="s">
        <v>179</v>
      </c>
      <c r="B4" s="76"/>
      <c r="C4" s="76"/>
      <c r="D4" s="76"/>
      <c r="E4" s="1"/>
    </row>
    <row r="6" spans="1:4" ht="12.75" customHeight="1">
      <c r="A6" s="77" t="s">
        <v>1</v>
      </c>
      <c r="B6" s="77" t="s">
        <v>29</v>
      </c>
      <c r="C6" s="77" t="s">
        <v>27</v>
      </c>
      <c r="D6" s="77" t="s">
        <v>28</v>
      </c>
    </row>
    <row r="7" spans="1:5" ht="12.75">
      <c r="A7" s="77"/>
      <c r="B7" s="77"/>
      <c r="C7" s="77"/>
      <c r="D7" s="77"/>
      <c r="E7" s="74"/>
    </row>
    <row r="8" spans="1:5" ht="12.75">
      <c r="A8" s="77"/>
      <c r="B8" s="84"/>
      <c r="C8" s="84"/>
      <c r="D8" s="84"/>
      <c r="E8" s="74"/>
    </row>
    <row r="9" spans="1:5" ht="12.75">
      <c r="A9" s="7" t="s">
        <v>31</v>
      </c>
      <c r="B9" s="26" t="s">
        <v>34</v>
      </c>
      <c r="C9" s="40">
        <v>1.05</v>
      </c>
      <c r="D9" s="6">
        <f>C9*5000</f>
        <v>5250</v>
      </c>
      <c r="E9" s="1"/>
    </row>
    <row r="10" spans="1:4" ht="12.75">
      <c r="A10" s="7" t="s">
        <v>30</v>
      </c>
      <c r="B10" s="78" t="s">
        <v>38</v>
      </c>
      <c r="C10" s="8"/>
      <c r="D10" s="9"/>
    </row>
    <row r="11" spans="1:4" ht="12.75">
      <c r="A11" s="7"/>
      <c r="B11" s="78"/>
      <c r="C11" s="8">
        <v>1.13</v>
      </c>
      <c r="D11" s="9">
        <f>C11*5000</f>
        <v>5649.999999999999</v>
      </c>
    </row>
    <row r="12" spans="1:4" ht="12.75">
      <c r="A12" s="7"/>
      <c r="B12" s="78" t="s">
        <v>33</v>
      </c>
      <c r="C12" s="8"/>
      <c r="D12" s="9"/>
    </row>
    <row r="13" spans="1:4" ht="12.75">
      <c r="A13" s="7"/>
      <c r="B13" s="78"/>
      <c r="C13" s="8">
        <v>1.22</v>
      </c>
      <c r="D13" s="9">
        <f>C13*5000</f>
        <v>6100</v>
      </c>
    </row>
    <row r="14" spans="1:4" ht="12.75">
      <c r="A14" s="7"/>
      <c r="B14" s="78"/>
      <c r="C14" s="8"/>
      <c r="D14" s="9"/>
    </row>
    <row r="15" spans="1:4" ht="12.75">
      <c r="A15" s="7"/>
      <c r="B15" s="78"/>
      <c r="C15" s="8"/>
      <c r="D15" s="9"/>
    </row>
    <row r="16" spans="1:4" ht="12.75">
      <c r="A16" s="7"/>
      <c r="B16" s="78"/>
      <c r="C16" s="8"/>
      <c r="D16" s="9"/>
    </row>
    <row r="17" spans="1:4" ht="12.75">
      <c r="A17" s="7"/>
      <c r="B17" s="78"/>
      <c r="C17" s="8"/>
      <c r="D17" s="9"/>
    </row>
    <row r="18" spans="1:4" ht="12.75">
      <c r="A18" s="7"/>
      <c r="B18" s="78"/>
      <c r="C18" s="8"/>
      <c r="D18" s="9"/>
    </row>
    <row r="19" spans="1:4" ht="12.75">
      <c r="A19" s="7"/>
      <c r="B19" s="78"/>
      <c r="C19" s="8"/>
      <c r="D19" s="9"/>
    </row>
    <row r="20" spans="1:4" ht="12.75">
      <c r="A20" s="7"/>
      <c r="B20" s="78"/>
      <c r="C20" s="8"/>
      <c r="D20" s="9"/>
    </row>
    <row r="21" spans="1:4" ht="12.75">
      <c r="A21" s="7"/>
      <c r="B21" s="78"/>
      <c r="C21" s="8"/>
      <c r="D21" s="9"/>
    </row>
    <row r="22" spans="1:4" ht="12.75">
      <c r="A22" s="7"/>
      <c r="B22" s="78"/>
      <c r="C22" s="8"/>
      <c r="D22" s="9"/>
    </row>
    <row r="23" spans="1:4" ht="12.75">
      <c r="A23" s="7"/>
      <c r="B23" s="78"/>
      <c r="C23" s="8"/>
      <c r="D23" s="9"/>
    </row>
    <row r="24" spans="1:4" ht="12.75">
      <c r="A24" s="7"/>
      <c r="B24" s="78"/>
      <c r="C24" s="8"/>
      <c r="D24" s="9"/>
    </row>
    <row r="25" spans="1:4" ht="12.75">
      <c r="A25" s="7"/>
      <c r="B25" s="78"/>
      <c r="C25" s="8"/>
      <c r="D25" s="9"/>
    </row>
    <row r="26" spans="1:4" ht="12.75">
      <c r="A26" s="7"/>
      <c r="B26" s="78"/>
      <c r="C26" s="8"/>
      <c r="D26" s="9"/>
    </row>
    <row r="27" spans="1:4" ht="12.75">
      <c r="A27" s="7"/>
      <c r="B27" s="78"/>
      <c r="C27" s="8"/>
      <c r="D27" s="9"/>
    </row>
    <row r="28" spans="1:4" ht="12.75">
      <c r="A28" s="7"/>
      <c r="B28" s="78"/>
      <c r="C28" s="8"/>
      <c r="D28" s="9"/>
    </row>
    <row r="29" spans="1:4" ht="12.75">
      <c r="A29" s="7"/>
      <c r="B29" s="78"/>
      <c r="C29" s="8"/>
      <c r="D29" s="9"/>
    </row>
    <row r="30" spans="1:4" ht="12.75">
      <c r="A30" s="7"/>
      <c r="B30" s="22" t="s">
        <v>34</v>
      </c>
      <c r="C30" s="8"/>
      <c r="D30" s="9"/>
    </row>
    <row r="31" spans="1:4" ht="12.75">
      <c r="A31" s="7"/>
      <c r="B31" s="22"/>
      <c r="C31" s="8"/>
      <c r="D31" s="9"/>
    </row>
    <row r="32" spans="1:4" ht="12.75" customHeight="1">
      <c r="A32" s="7"/>
      <c r="B32" s="78" t="s">
        <v>32</v>
      </c>
      <c r="C32" s="8"/>
      <c r="D32" s="9"/>
    </row>
    <row r="33" spans="1:4" ht="12.75">
      <c r="A33" s="7"/>
      <c r="B33" s="78"/>
      <c r="C33" s="8">
        <v>1.22</v>
      </c>
      <c r="D33" s="9">
        <f>C33*5000</f>
        <v>6100</v>
      </c>
    </row>
    <row r="34" spans="1:4" ht="12.75">
      <c r="A34" s="7"/>
      <c r="B34" s="78"/>
      <c r="C34" s="8"/>
      <c r="D34" s="9"/>
    </row>
    <row r="35" spans="1:4" ht="12.75">
      <c r="A35" s="7"/>
      <c r="B35" s="78"/>
      <c r="C35" s="8"/>
      <c r="D35" s="9"/>
    </row>
    <row r="36" spans="1:4" ht="12.75">
      <c r="A36" s="7"/>
      <c r="B36" s="22"/>
      <c r="C36" s="8"/>
      <c r="D36" s="9"/>
    </row>
    <row r="37" spans="1:4" ht="12.75">
      <c r="A37" s="7"/>
      <c r="B37" s="78" t="s">
        <v>40</v>
      </c>
      <c r="C37" s="8">
        <v>1.22</v>
      </c>
      <c r="D37" s="9">
        <f>C37*5000</f>
        <v>6100</v>
      </c>
    </row>
    <row r="38" spans="1:4" ht="12.75">
      <c r="A38" s="7"/>
      <c r="B38" s="78"/>
      <c r="C38" s="8"/>
      <c r="D38" s="9"/>
    </row>
    <row r="39" spans="1:4" ht="12.75">
      <c r="A39" s="7"/>
      <c r="B39" s="78" t="s">
        <v>39</v>
      </c>
      <c r="C39" s="38">
        <v>1.3</v>
      </c>
      <c r="D39" s="9">
        <f>C39*5000</f>
        <v>6500</v>
      </c>
    </row>
    <row r="40" spans="1:4" ht="12.75">
      <c r="A40" s="7"/>
      <c r="B40" s="78"/>
      <c r="C40" s="38"/>
      <c r="D40" s="9"/>
    </row>
    <row r="41" spans="1:4" ht="12.75">
      <c r="A41" s="7"/>
      <c r="B41" s="8"/>
      <c r="C41" s="38"/>
      <c r="D41" s="9"/>
    </row>
    <row r="42" spans="1:4" ht="12.75">
      <c r="A42" s="7"/>
      <c r="B42" s="8" t="s">
        <v>34</v>
      </c>
      <c r="C42" s="38">
        <v>1.3</v>
      </c>
      <c r="D42" s="9">
        <f>C42*5000</f>
        <v>6500</v>
      </c>
    </row>
    <row r="43" spans="1:4" ht="12.75">
      <c r="A43" s="7"/>
      <c r="B43" s="8"/>
      <c r="C43" s="38"/>
      <c r="D43" s="9"/>
    </row>
    <row r="44" spans="1:4" ht="12.75">
      <c r="A44" s="4" t="s">
        <v>35</v>
      </c>
      <c r="B44" s="81" t="s">
        <v>36</v>
      </c>
      <c r="C44" s="37"/>
      <c r="D44" s="6"/>
    </row>
    <row r="45" spans="1:4" ht="12.75">
      <c r="A45" s="7" t="s">
        <v>30</v>
      </c>
      <c r="B45" s="78"/>
      <c r="C45" s="38">
        <v>1.3</v>
      </c>
      <c r="D45" s="9">
        <f>C45*5000</f>
        <v>6500</v>
      </c>
    </row>
    <row r="46" spans="1:4" ht="12.75">
      <c r="A46" s="10"/>
      <c r="B46" s="28"/>
      <c r="C46" s="11"/>
      <c r="D46" s="12"/>
    </row>
    <row r="47" spans="1:4" ht="12.75">
      <c r="A47" s="7" t="s">
        <v>37</v>
      </c>
      <c r="B47" s="8" t="s">
        <v>199</v>
      </c>
      <c r="C47" s="70">
        <v>1.13</v>
      </c>
      <c r="D47" s="9">
        <f>C47*5000</f>
        <v>5649.999999999999</v>
      </c>
    </row>
    <row r="48" spans="1:4" ht="12.75">
      <c r="A48" s="7" t="s">
        <v>30</v>
      </c>
      <c r="B48" s="8" t="s">
        <v>199</v>
      </c>
      <c r="C48" s="8">
        <v>1.22</v>
      </c>
      <c r="D48" s="9">
        <f>C48*5000</f>
        <v>6100</v>
      </c>
    </row>
    <row r="49" spans="1:4" ht="12.75">
      <c r="A49" s="7"/>
      <c r="B49" s="8" t="s">
        <v>197</v>
      </c>
      <c r="C49" s="38">
        <v>1.3</v>
      </c>
      <c r="D49" s="9">
        <f>C49*5000</f>
        <v>6500</v>
      </c>
    </row>
    <row r="50" spans="1:4" ht="12.75">
      <c r="A50" s="7"/>
      <c r="B50" s="8" t="s">
        <v>197</v>
      </c>
      <c r="C50" s="38">
        <v>1.4</v>
      </c>
      <c r="D50" s="9">
        <f>C50*5000</f>
        <v>7000</v>
      </c>
    </row>
    <row r="51" spans="1:4" ht="12.75">
      <c r="A51" s="10"/>
      <c r="B51" s="11"/>
      <c r="C51" s="11"/>
      <c r="D51" s="12"/>
    </row>
    <row r="53" ht="12.75">
      <c r="B53" s="8"/>
    </row>
  </sheetData>
  <mergeCells count="15">
    <mergeCell ref="E7:E8"/>
    <mergeCell ref="B44:B45"/>
    <mergeCell ref="B6:B8"/>
    <mergeCell ref="C6:C8"/>
    <mergeCell ref="D6:D8"/>
    <mergeCell ref="B32:B35"/>
    <mergeCell ref="B10:B11"/>
    <mergeCell ref="A2:D2"/>
    <mergeCell ref="B1:C1"/>
    <mergeCell ref="B39:B40"/>
    <mergeCell ref="B37:B38"/>
    <mergeCell ref="B12:B29"/>
    <mergeCell ref="A6:A8"/>
    <mergeCell ref="A4:D4"/>
    <mergeCell ref="A3:D3"/>
  </mergeCells>
  <printOptions/>
  <pageMargins left="0.75" right="0.75" top="1" bottom="1" header="0.5" footer="0.5"/>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K229"/>
  <sheetViews>
    <sheetView workbookViewId="0" topLeftCell="A55">
      <selection activeCell="G104" sqref="G104"/>
    </sheetView>
  </sheetViews>
  <sheetFormatPr defaultColWidth="9.00390625" defaultRowHeight="12.75"/>
  <cols>
    <col min="1" max="1" width="18.75390625" style="0" customWidth="1"/>
    <col min="2" max="2" width="44.125" style="0" customWidth="1"/>
    <col min="3" max="3" width="13.25390625" style="0" customWidth="1"/>
    <col min="4" max="4" width="12.25390625" style="0" customWidth="1"/>
  </cols>
  <sheetData>
    <row r="1" spans="1:5" ht="15">
      <c r="A1" s="82" t="s">
        <v>26</v>
      </c>
      <c r="B1" s="82"/>
      <c r="C1" s="82"/>
      <c r="D1" s="82"/>
      <c r="E1" s="49"/>
    </row>
    <row r="2" spans="1:5" ht="12.75">
      <c r="A2" s="82" t="s">
        <v>123</v>
      </c>
      <c r="B2" s="74"/>
      <c r="C2" s="74"/>
      <c r="D2" s="74"/>
      <c r="E2" s="61"/>
    </row>
    <row r="3" spans="1:5" ht="12.75">
      <c r="A3" s="76" t="s">
        <v>173</v>
      </c>
      <c r="B3" s="76"/>
      <c r="C3" s="76"/>
      <c r="D3" s="76"/>
      <c r="E3" s="1"/>
    </row>
    <row r="4" spans="1:5" ht="12.75">
      <c r="A4" s="74" t="s">
        <v>183</v>
      </c>
      <c r="B4" s="74"/>
      <c r="C4" s="74"/>
      <c r="D4" s="74"/>
      <c r="E4" s="1"/>
    </row>
    <row r="5" spans="1:5" ht="12.75">
      <c r="A5" s="1"/>
      <c r="B5" s="1"/>
      <c r="C5" s="1"/>
      <c r="D5" s="1"/>
      <c r="E5" s="1"/>
    </row>
    <row r="6" spans="1:5" ht="12.75">
      <c r="A6" s="74" t="s">
        <v>124</v>
      </c>
      <c r="B6" s="74"/>
      <c r="C6" s="74"/>
      <c r="D6" s="74"/>
      <c r="E6" s="74"/>
    </row>
    <row r="7" spans="1:5" ht="12.75">
      <c r="A7" s="1"/>
      <c r="B7" s="1"/>
      <c r="C7" s="1"/>
      <c r="D7" s="1"/>
      <c r="E7" s="1"/>
    </row>
    <row r="8" spans="1:4" ht="12.75" customHeight="1">
      <c r="A8" s="77" t="s">
        <v>1</v>
      </c>
      <c r="B8" s="77" t="s">
        <v>78</v>
      </c>
      <c r="C8" s="77" t="s">
        <v>27</v>
      </c>
      <c r="D8" s="77" t="s">
        <v>28</v>
      </c>
    </row>
    <row r="9" spans="1:4" ht="12.75">
      <c r="A9" s="77"/>
      <c r="B9" s="77"/>
      <c r="C9" s="77"/>
      <c r="D9" s="77"/>
    </row>
    <row r="10" spans="1:4" ht="12.75">
      <c r="A10" s="77"/>
      <c r="B10" s="77"/>
      <c r="C10" s="77"/>
      <c r="D10" s="77"/>
    </row>
    <row r="11" spans="1:4" ht="12.75">
      <c r="A11" s="4" t="s">
        <v>61</v>
      </c>
      <c r="B11" s="81" t="s">
        <v>139</v>
      </c>
      <c r="C11" s="37">
        <v>1</v>
      </c>
      <c r="D11" s="6">
        <f>C11*3280</f>
        <v>3280</v>
      </c>
    </row>
    <row r="12" spans="1:4" ht="12.75">
      <c r="A12" s="7" t="s">
        <v>62</v>
      </c>
      <c r="B12" s="78"/>
      <c r="C12" s="38"/>
      <c r="D12" s="9"/>
    </row>
    <row r="13" spans="1:4" ht="12.75">
      <c r="A13" s="7"/>
      <c r="B13" s="78"/>
      <c r="C13" s="38"/>
      <c r="D13" s="9"/>
    </row>
    <row r="14" spans="1:4" ht="12.75">
      <c r="A14" s="10"/>
      <c r="B14" s="11"/>
      <c r="C14" s="31"/>
      <c r="D14" s="12"/>
    </row>
    <row r="15" ht="12.75">
      <c r="C15" s="39"/>
    </row>
    <row r="16" spans="1:4" ht="12.75">
      <c r="A16" s="85" t="s">
        <v>156</v>
      </c>
      <c r="B16" s="85"/>
      <c r="C16" s="85"/>
      <c r="D16" s="85"/>
    </row>
    <row r="17" spans="1:4" ht="12.75">
      <c r="A17" s="3"/>
      <c r="B17" s="3"/>
      <c r="C17" s="3"/>
      <c r="D17" s="3"/>
    </row>
    <row r="18" spans="1:4" ht="12.75" customHeight="1">
      <c r="A18" s="77" t="s">
        <v>1</v>
      </c>
      <c r="B18" s="77" t="s">
        <v>78</v>
      </c>
      <c r="C18" s="77" t="s">
        <v>27</v>
      </c>
      <c r="D18" s="77" t="s">
        <v>28</v>
      </c>
    </row>
    <row r="19" spans="1:4" ht="12.75">
      <c r="A19" s="77"/>
      <c r="B19" s="77"/>
      <c r="C19" s="77"/>
      <c r="D19" s="77"/>
    </row>
    <row r="20" spans="1:4" ht="12.75">
      <c r="A20" s="77"/>
      <c r="B20" s="77"/>
      <c r="C20" s="77"/>
      <c r="D20" s="77"/>
    </row>
    <row r="21" spans="1:4" ht="12.75">
      <c r="A21" s="4" t="s">
        <v>61</v>
      </c>
      <c r="B21" s="81" t="s">
        <v>128</v>
      </c>
      <c r="C21" s="37">
        <v>1</v>
      </c>
      <c r="D21" s="13">
        <f aca="true" t="shared" si="0" ref="D21:D46">C21*3280</f>
        <v>3280</v>
      </c>
    </row>
    <row r="22" spans="1:4" ht="12.75">
      <c r="A22" s="7" t="s">
        <v>62</v>
      </c>
      <c r="B22" s="78"/>
      <c r="C22" s="38"/>
      <c r="D22" s="14"/>
    </row>
    <row r="23" spans="1:4" ht="12.75">
      <c r="A23" s="7"/>
      <c r="B23" s="78"/>
      <c r="C23" s="38"/>
      <c r="D23" s="14"/>
    </row>
    <row r="24" spans="1:4" ht="12.75">
      <c r="A24" s="7"/>
      <c r="B24" s="8" t="s">
        <v>126</v>
      </c>
      <c r="C24" s="38">
        <v>1.04</v>
      </c>
      <c r="D24" s="14">
        <f t="shared" si="0"/>
        <v>3411.2000000000003</v>
      </c>
    </row>
    <row r="25" spans="1:4" ht="12.75">
      <c r="A25" s="7"/>
      <c r="B25" s="8" t="s">
        <v>127</v>
      </c>
      <c r="C25" s="38">
        <v>1.25</v>
      </c>
      <c r="D25" s="14">
        <f t="shared" si="0"/>
        <v>4100</v>
      </c>
    </row>
    <row r="26" spans="1:4" ht="12.75">
      <c r="A26" s="7"/>
      <c r="B26" s="8" t="s">
        <v>143</v>
      </c>
      <c r="C26" s="25">
        <v>1.6</v>
      </c>
      <c r="D26" s="14">
        <f t="shared" si="0"/>
        <v>5248</v>
      </c>
    </row>
    <row r="27" spans="1:4" ht="12.75">
      <c r="A27" s="7"/>
      <c r="B27" s="47" t="s">
        <v>125</v>
      </c>
      <c r="C27" s="38">
        <v>1.72</v>
      </c>
      <c r="D27" s="14">
        <f t="shared" si="0"/>
        <v>5641.6</v>
      </c>
    </row>
    <row r="28" spans="1:4" ht="12.75">
      <c r="A28" s="10"/>
      <c r="B28" s="11"/>
      <c r="C28" s="31"/>
      <c r="D28" s="16"/>
    </row>
    <row r="29" spans="1:4" ht="12.75">
      <c r="A29" s="4" t="s">
        <v>63</v>
      </c>
      <c r="B29" s="81" t="s">
        <v>129</v>
      </c>
      <c r="C29" s="37">
        <v>1</v>
      </c>
      <c r="D29" s="13">
        <f t="shared" si="0"/>
        <v>3280</v>
      </c>
    </row>
    <row r="30" spans="1:4" ht="12.75">
      <c r="A30" s="7" t="s">
        <v>62</v>
      </c>
      <c r="B30" s="78"/>
      <c r="C30" s="38"/>
      <c r="D30" s="14"/>
    </row>
    <row r="31" spans="1:4" ht="12.75">
      <c r="A31" s="7"/>
      <c r="B31" s="78"/>
      <c r="C31" s="38"/>
      <c r="D31" s="14"/>
    </row>
    <row r="32" spans="1:4" ht="12.75">
      <c r="A32" s="7"/>
      <c r="B32" s="78"/>
      <c r="C32" s="38"/>
      <c r="D32" s="14"/>
    </row>
    <row r="33" spans="1:4" ht="12.75">
      <c r="A33" s="7"/>
      <c r="B33" s="8" t="s">
        <v>130</v>
      </c>
      <c r="C33" s="38">
        <v>1.04</v>
      </c>
      <c r="D33" s="14">
        <f t="shared" si="0"/>
        <v>3411.2000000000003</v>
      </c>
    </row>
    <row r="34" spans="1:4" ht="12.75">
      <c r="A34" s="10"/>
      <c r="B34" s="11"/>
      <c r="C34" s="31"/>
      <c r="D34" s="16"/>
    </row>
    <row r="35" spans="1:4" ht="12.75">
      <c r="A35" s="4" t="s">
        <v>66</v>
      </c>
      <c r="B35" s="26" t="s">
        <v>134</v>
      </c>
      <c r="C35" s="37">
        <v>1.04</v>
      </c>
      <c r="D35" s="13">
        <f t="shared" si="0"/>
        <v>3411.2000000000003</v>
      </c>
    </row>
    <row r="36" spans="1:4" ht="12.75">
      <c r="A36" s="7" t="s">
        <v>62</v>
      </c>
      <c r="B36" s="22" t="s">
        <v>132</v>
      </c>
      <c r="C36" s="8">
        <v>1.14</v>
      </c>
      <c r="D36" s="14">
        <f t="shared" si="0"/>
        <v>3739.2</v>
      </c>
    </row>
    <row r="37" spans="1:4" ht="12.75">
      <c r="A37" s="7"/>
      <c r="B37" s="8" t="s">
        <v>131</v>
      </c>
      <c r="C37" s="8">
        <v>1.37</v>
      </c>
      <c r="D37" s="14">
        <f t="shared" si="0"/>
        <v>4493.6</v>
      </c>
    </row>
    <row r="38" spans="1:4" ht="12.75">
      <c r="A38" s="7"/>
      <c r="B38" s="8" t="s">
        <v>132</v>
      </c>
      <c r="C38" s="8">
        <v>1.48</v>
      </c>
      <c r="D38" s="14">
        <f t="shared" si="0"/>
        <v>4854.4</v>
      </c>
    </row>
    <row r="39" spans="1:4" ht="12.75">
      <c r="A39" s="7"/>
      <c r="B39" s="8" t="s">
        <v>133</v>
      </c>
      <c r="C39" s="8">
        <v>1.72</v>
      </c>
      <c r="D39" s="14">
        <f t="shared" si="0"/>
        <v>5641.6</v>
      </c>
    </row>
    <row r="40" spans="1:4" ht="12.75">
      <c r="A40" s="10"/>
      <c r="B40" s="11"/>
      <c r="C40" s="11"/>
      <c r="D40" s="16"/>
    </row>
    <row r="41" spans="1:4" ht="12.75">
      <c r="A41" s="4" t="s">
        <v>70</v>
      </c>
      <c r="B41" s="5" t="s">
        <v>136</v>
      </c>
      <c r="C41" s="5">
        <v>1.14</v>
      </c>
      <c r="D41" s="13">
        <f t="shared" si="0"/>
        <v>3739.2</v>
      </c>
    </row>
    <row r="42" spans="1:4" ht="12.75">
      <c r="A42" s="7" t="s">
        <v>62</v>
      </c>
      <c r="B42" s="8" t="s">
        <v>136</v>
      </c>
      <c r="C42" s="8">
        <v>1.25</v>
      </c>
      <c r="D42" s="14">
        <f t="shared" si="0"/>
        <v>4100</v>
      </c>
    </row>
    <row r="43" spans="1:4" ht="12.75">
      <c r="A43" s="7"/>
      <c r="B43" s="78" t="s">
        <v>147</v>
      </c>
      <c r="C43" s="8">
        <v>1.37</v>
      </c>
      <c r="D43" s="14">
        <f t="shared" si="0"/>
        <v>4493.6</v>
      </c>
    </row>
    <row r="44" spans="1:4" ht="12.75">
      <c r="A44" s="7"/>
      <c r="B44" s="78"/>
      <c r="C44" s="8"/>
      <c r="D44" s="14"/>
    </row>
    <row r="45" spans="1:4" ht="12.75">
      <c r="A45" s="7"/>
      <c r="B45" s="22"/>
      <c r="C45" s="8"/>
      <c r="D45" s="14"/>
    </row>
    <row r="46" spans="1:4" ht="12.75">
      <c r="A46" s="4" t="s">
        <v>135</v>
      </c>
      <c r="B46" s="5" t="s">
        <v>192</v>
      </c>
      <c r="C46" s="48">
        <v>1.72</v>
      </c>
      <c r="D46" s="13">
        <f t="shared" si="0"/>
        <v>5641.6</v>
      </c>
    </row>
    <row r="47" spans="1:4" ht="12.75">
      <c r="A47" s="10" t="s">
        <v>62</v>
      </c>
      <c r="B47" s="11"/>
      <c r="C47" s="11"/>
      <c r="D47" s="16"/>
    </row>
    <row r="48" ht="12.75">
      <c r="D48" s="36"/>
    </row>
    <row r="49" spans="1:4" ht="12.75">
      <c r="A49" s="85" t="s">
        <v>137</v>
      </c>
      <c r="B49" s="85"/>
      <c r="C49" s="85"/>
      <c r="D49" s="85"/>
    </row>
    <row r="50" ht="12.75">
      <c r="D50" s="36"/>
    </row>
    <row r="51" spans="1:4" ht="12.75">
      <c r="A51" s="77" t="s">
        <v>1</v>
      </c>
      <c r="B51" s="77" t="s">
        <v>78</v>
      </c>
      <c r="C51" s="77" t="s">
        <v>27</v>
      </c>
      <c r="D51" s="77" t="s">
        <v>28</v>
      </c>
    </row>
    <row r="52" spans="1:4" ht="12.75">
      <c r="A52" s="77"/>
      <c r="B52" s="77"/>
      <c r="C52" s="77"/>
      <c r="D52" s="77"/>
    </row>
    <row r="53" spans="1:4" ht="12.75">
      <c r="A53" s="77"/>
      <c r="B53" s="77"/>
      <c r="C53" s="77"/>
      <c r="D53" s="77"/>
    </row>
    <row r="54" spans="1:4" ht="12.75">
      <c r="A54" s="4" t="s">
        <v>61</v>
      </c>
      <c r="B54" s="81" t="s">
        <v>140</v>
      </c>
      <c r="C54" s="27">
        <v>1</v>
      </c>
      <c r="D54" s="13">
        <f>C54*3280</f>
        <v>3280</v>
      </c>
    </row>
    <row r="55" spans="1:11" ht="12.75">
      <c r="A55" s="7" t="s">
        <v>62</v>
      </c>
      <c r="B55" s="78"/>
      <c r="C55" s="25"/>
      <c r="D55" s="14"/>
      <c r="K55" s="49"/>
    </row>
    <row r="56" spans="1:4" ht="12.75">
      <c r="A56" s="7"/>
      <c r="B56" s="78"/>
      <c r="C56" s="25"/>
      <c r="D56" s="14"/>
    </row>
    <row r="57" spans="1:4" ht="12.75">
      <c r="A57" s="7"/>
      <c r="B57" s="78" t="s">
        <v>141</v>
      </c>
      <c r="C57" s="8">
        <v>1.04</v>
      </c>
      <c r="D57" s="14">
        <f>C57*3280</f>
        <v>3411.2000000000003</v>
      </c>
    </row>
    <row r="58" spans="1:4" ht="12.75">
      <c r="A58" s="7"/>
      <c r="B58" s="78"/>
      <c r="C58" s="8"/>
      <c r="D58" s="14"/>
    </row>
    <row r="59" spans="1:4" ht="12.75">
      <c r="A59" s="7"/>
      <c r="B59" s="8" t="s">
        <v>138</v>
      </c>
      <c r="C59" s="8">
        <v>1.14</v>
      </c>
      <c r="D59" s="14">
        <f>C59*3280</f>
        <v>3739.2</v>
      </c>
    </row>
    <row r="60" spans="1:4" ht="12.75">
      <c r="A60" s="10"/>
      <c r="B60" s="11"/>
      <c r="C60" s="11"/>
      <c r="D60" s="16"/>
    </row>
    <row r="61" spans="1:4" ht="12.75">
      <c r="A61" s="4" t="s">
        <v>63</v>
      </c>
      <c r="B61" s="81" t="s">
        <v>142</v>
      </c>
      <c r="C61" s="5">
        <v>1.25</v>
      </c>
      <c r="D61" s="13">
        <f>C61*3280</f>
        <v>4100</v>
      </c>
    </row>
    <row r="62" spans="1:4" ht="12.75">
      <c r="A62" s="7" t="s">
        <v>62</v>
      </c>
      <c r="B62" s="78"/>
      <c r="C62" s="8"/>
      <c r="D62" s="14"/>
    </row>
    <row r="63" spans="1:4" ht="12.75">
      <c r="A63" s="7"/>
      <c r="B63" s="22"/>
      <c r="C63" s="8"/>
      <c r="D63" s="14"/>
    </row>
    <row r="64" spans="1:8" ht="12.75">
      <c r="A64" s="7"/>
      <c r="B64" s="78" t="s">
        <v>144</v>
      </c>
      <c r="C64" s="8">
        <v>1.37</v>
      </c>
      <c r="D64" s="14">
        <f>C64*3280</f>
        <v>4493.6</v>
      </c>
      <c r="H64" s="50"/>
    </row>
    <row r="65" spans="1:4" ht="12.75">
      <c r="A65" s="7"/>
      <c r="B65" s="78"/>
      <c r="C65" s="8"/>
      <c r="D65" s="14">
        <f>C65*3280</f>
        <v>0</v>
      </c>
    </row>
    <row r="66" spans="1:4" ht="12.75">
      <c r="A66" s="7"/>
      <c r="B66" s="78"/>
      <c r="C66" s="8"/>
      <c r="D66" s="14">
        <f>C66*3280</f>
        <v>0</v>
      </c>
    </row>
    <row r="67" spans="1:4" ht="12.75">
      <c r="A67" s="7"/>
      <c r="B67" s="78"/>
      <c r="C67" s="8"/>
      <c r="D67" s="14"/>
    </row>
    <row r="68" spans="1:4" ht="12.75">
      <c r="A68" s="7"/>
      <c r="B68" s="78"/>
      <c r="C68" s="8"/>
      <c r="D68" s="14"/>
    </row>
    <row r="69" spans="1:4" ht="12.75">
      <c r="A69" s="7"/>
      <c r="B69" s="78"/>
      <c r="C69" s="8"/>
      <c r="D69" s="14"/>
    </row>
    <row r="70" spans="1:4" ht="12.75">
      <c r="A70" s="7"/>
      <c r="B70" s="78"/>
      <c r="C70" s="8"/>
      <c r="D70" s="14"/>
    </row>
    <row r="71" spans="1:4" ht="12.75">
      <c r="A71" s="7"/>
      <c r="B71" s="78"/>
      <c r="C71" s="8"/>
      <c r="D71" s="14"/>
    </row>
    <row r="72" spans="1:4" ht="12.75">
      <c r="A72" s="7"/>
      <c r="B72" s="78"/>
      <c r="C72" s="8"/>
      <c r="D72" s="14"/>
    </row>
    <row r="73" spans="1:4" ht="12.75">
      <c r="A73" s="7"/>
      <c r="B73" s="78"/>
      <c r="C73" s="8"/>
      <c r="D73" s="14"/>
    </row>
    <row r="74" spans="1:4" ht="12.75" customHeight="1">
      <c r="A74" s="4" t="s">
        <v>66</v>
      </c>
      <c r="B74" s="26" t="s">
        <v>165</v>
      </c>
      <c r="C74" s="5">
        <v>1.48</v>
      </c>
      <c r="D74" s="13">
        <f>C74*3280</f>
        <v>4854.4</v>
      </c>
    </row>
    <row r="75" spans="1:4" ht="12.75">
      <c r="A75" s="7" t="s">
        <v>62</v>
      </c>
      <c r="B75" s="78" t="s">
        <v>166</v>
      </c>
      <c r="C75" s="38">
        <v>1.6</v>
      </c>
      <c r="D75" s="14">
        <f>C75*3280</f>
        <v>5248</v>
      </c>
    </row>
    <row r="76" spans="1:4" ht="12.75">
      <c r="A76" s="7"/>
      <c r="B76" s="78"/>
      <c r="C76" s="38"/>
      <c r="D76" s="14"/>
    </row>
    <row r="77" spans="1:4" ht="12.75">
      <c r="A77" s="10"/>
      <c r="B77" s="11"/>
      <c r="C77" s="31"/>
      <c r="D77" s="16"/>
    </row>
    <row r="78" spans="1:4" ht="12.75">
      <c r="A78" s="4" t="s">
        <v>70</v>
      </c>
      <c r="B78" s="81" t="s">
        <v>146</v>
      </c>
      <c r="C78" s="37">
        <v>1.37</v>
      </c>
      <c r="D78" s="13">
        <f>C78*3280</f>
        <v>4493.6</v>
      </c>
    </row>
    <row r="79" spans="1:4" ht="12.75">
      <c r="A79" s="7" t="s">
        <v>62</v>
      </c>
      <c r="B79" s="78"/>
      <c r="C79" s="38"/>
      <c r="D79" s="14"/>
    </row>
    <row r="80" spans="1:4" ht="12.75">
      <c r="A80" s="7"/>
      <c r="B80" s="51" t="s">
        <v>145</v>
      </c>
      <c r="C80" s="38">
        <v>1.48</v>
      </c>
      <c r="D80" s="14">
        <f>C80*3280</f>
        <v>4854.4</v>
      </c>
    </row>
    <row r="81" spans="1:4" ht="12.75">
      <c r="A81" s="7"/>
      <c r="B81" s="68" t="s">
        <v>148</v>
      </c>
      <c r="C81" s="38">
        <v>1.6</v>
      </c>
      <c r="D81" s="14">
        <f>C81*3280</f>
        <v>5248</v>
      </c>
    </row>
    <row r="82" spans="1:4" ht="12.75">
      <c r="A82" s="7"/>
      <c r="B82" s="68"/>
      <c r="C82" s="38"/>
      <c r="D82" s="14"/>
    </row>
    <row r="83" spans="1:4" ht="12.75">
      <c r="A83" s="4" t="s">
        <v>135</v>
      </c>
      <c r="B83" s="69" t="s">
        <v>200</v>
      </c>
      <c r="C83" s="37">
        <v>1.48</v>
      </c>
      <c r="D83" s="13">
        <f>C83*3280</f>
        <v>4854.4</v>
      </c>
    </row>
    <row r="84" spans="1:4" ht="12.75">
      <c r="A84" s="7" t="s">
        <v>62</v>
      </c>
      <c r="B84" s="68" t="s">
        <v>200</v>
      </c>
      <c r="C84" s="38">
        <v>1.6</v>
      </c>
      <c r="D84" s="14">
        <f>C84*3280</f>
        <v>5248</v>
      </c>
    </row>
    <row r="85" spans="1:4" ht="12.75">
      <c r="A85" s="7"/>
      <c r="B85" s="68" t="s">
        <v>200</v>
      </c>
      <c r="C85" s="38">
        <v>1.72</v>
      </c>
      <c r="D85" s="14">
        <f>C85*3280</f>
        <v>5641.6</v>
      </c>
    </row>
    <row r="86" spans="1:4" ht="12.75">
      <c r="A86" s="7"/>
      <c r="B86" s="87" t="s">
        <v>198</v>
      </c>
      <c r="C86" s="38">
        <v>1.85</v>
      </c>
      <c r="D86" s="14">
        <f>3280*C86</f>
        <v>6068</v>
      </c>
    </row>
    <row r="87" spans="1:4" ht="12.75">
      <c r="A87" s="7"/>
      <c r="B87" s="78"/>
      <c r="C87" s="38"/>
      <c r="D87" s="14"/>
    </row>
    <row r="88" spans="1:4" ht="12.75">
      <c r="A88" s="10"/>
      <c r="B88" s="67"/>
      <c r="C88" s="31"/>
      <c r="D88" s="16"/>
    </row>
    <row r="89" spans="1:4" ht="12.75">
      <c r="A89" s="8"/>
      <c r="B89" s="68"/>
      <c r="C89" s="38"/>
      <c r="D89" s="24"/>
    </row>
    <row r="90" spans="1:5" ht="12.75">
      <c r="A90" s="74" t="s">
        <v>149</v>
      </c>
      <c r="B90" s="74"/>
      <c r="C90" s="74"/>
      <c r="D90" s="74"/>
      <c r="E90" s="74"/>
    </row>
    <row r="92" spans="1:4" ht="12.75" customHeight="1">
      <c r="A92" s="77" t="s">
        <v>1</v>
      </c>
      <c r="B92" s="77" t="s">
        <v>78</v>
      </c>
      <c r="C92" s="77" t="s">
        <v>27</v>
      </c>
      <c r="D92" s="77" t="s">
        <v>28</v>
      </c>
    </row>
    <row r="93" spans="1:4" ht="12.75">
      <c r="A93" s="77"/>
      <c r="B93" s="77"/>
      <c r="C93" s="77"/>
      <c r="D93" s="77"/>
    </row>
    <row r="94" spans="1:4" ht="12.75">
      <c r="A94" s="84"/>
      <c r="B94" s="84"/>
      <c r="C94" s="84"/>
      <c r="D94" s="84"/>
    </row>
    <row r="95" spans="1:4" ht="12.75">
      <c r="A95" s="4" t="s">
        <v>61</v>
      </c>
      <c r="B95" s="26" t="s">
        <v>151</v>
      </c>
      <c r="C95" s="37">
        <v>1.37</v>
      </c>
      <c r="D95" s="53">
        <f>C95*3280</f>
        <v>4493.6</v>
      </c>
    </row>
    <row r="96" spans="1:4" ht="12.75">
      <c r="A96" s="7" t="s">
        <v>62</v>
      </c>
      <c r="B96" s="78" t="s">
        <v>161</v>
      </c>
      <c r="C96" s="38">
        <v>1.48</v>
      </c>
      <c r="D96" s="54">
        <f>C96*3280</f>
        <v>4854.4</v>
      </c>
    </row>
    <row r="97" spans="1:4" ht="12.75">
      <c r="A97" s="7"/>
      <c r="B97" s="78"/>
      <c r="C97" s="38"/>
      <c r="D97" s="54"/>
    </row>
    <row r="98" spans="1:4" ht="12.75">
      <c r="A98" s="7"/>
      <c r="B98" s="78" t="s">
        <v>150</v>
      </c>
      <c r="C98" s="38">
        <v>1.6</v>
      </c>
      <c r="D98" s="54">
        <f>C98*3280</f>
        <v>5248</v>
      </c>
    </row>
    <row r="99" spans="1:4" ht="12.75">
      <c r="A99" s="7"/>
      <c r="B99" s="78"/>
      <c r="C99" s="38"/>
      <c r="D99" s="54"/>
    </row>
    <row r="100" spans="1:4" ht="12.75">
      <c r="A100" s="7"/>
      <c r="B100" s="78"/>
      <c r="C100" s="38"/>
      <c r="D100" s="54"/>
    </row>
    <row r="101" spans="1:4" ht="12.75">
      <c r="A101" s="7"/>
      <c r="B101" s="78"/>
      <c r="C101" s="38"/>
      <c r="D101" s="54"/>
    </row>
    <row r="102" spans="1:4" ht="12.75">
      <c r="A102" s="7"/>
      <c r="B102" s="78"/>
      <c r="C102" s="38"/>
      <c r="D102" s="54"/>
    </row>
    <row r="103" spans="1:4" ht="12.75">
      <c r="A103" s="7"/>
      <c r="B103" s="78"/>
      <c r="C103" s="38"/>
      <c r="D103" s="54"/>
    </row>
    <row r="104" spans="1:4" ht="12.75">
      <c r="A104" s="7"/>
      <c r="B104" s="78"/>
      <c r="C104" s="38"/>
      <c r="D104" s="54"/>
    </row>
    <row r="105" spans="1:4" ht="12.75">
      <c r="A105" s="7"/>
      <c r="B105" s="78"/>
      <c r="C105" s="38"/>
      <c r="D105" s="54"/>
    </row>
    <row r="106" spans="1:4" ht="12.75">
      <c r="A106" s="7"/>
      <c r="B106" s="78"/>
      <c r="C106" s="38"/>
      <c r="D106" s="54"/>
    </row>
    <row r="107" spans="1:4" ht="12.75">
      <c r="A107" s="7"/>
      <c r="B107" s="78" t="s">
        <v>154</v>
      </c>
      <c r="C107" s="38">
        <v>1.72</v>
      </c>
      <c r="D107" s="54">
        <f>C107*3280</f>
        <v>5641.6</v>
      </c>
    </row>
    <row r="108" spans="1:4" ht="12.75">
      <c r="A108" s="7"/>
      <c r="B108" s="78"/>
      <c r="C108" s="38"/>
      <c r="D108" s="54"/>
    </row>
    <row r="109" spans="1:4" ht="12.75">
      <c r="A109" s="7"/>
      <c r="B109" s="78"/>
      <c r="C109" s="38"/>
      <c r="D109" s="54"/>
    </row>
    <row r="110" spans="1:4" ht="12.75">
      <c r="A110" s="7"/>
      <c r="B110" s="78"/>
      <c r="C110" s="38"/>
      <c r="D110" s="54"/>
    </row>
    <row r="111" spans="1:4" ht="12.75">
      <c r="A111" s="7"/>
      <c r="B111" s="78"/>
      <c r="C111" s="38"/>
      <c r="D111" s="54"/>
    </row>
    <row r="112" spans="1:4" ht="12.75">
      <c r="A112" s="7"/>
      <c r="B112" s="86" t="s">
        <v>152</v>
      </c>
      <c r="C112" s="38">
        <v>1.85</v>
      </c>
      <c r="D112" s="54">
        <f>C112*3280</f>
        <v>6068</v>
      </c>
    </row>
    <row r="113" spans="1:4" ht="12.75">
      <c r="A113" s="7"/>
      <c r="B113" s="86"/>
      <c r="C113" s="38"/>
      <c r="D113" s="54"/>
    </row>
    <row r="114" spans="1:4" ht="12.75">
      <c r="A114" s="10"/>
      <c r="B114" s="55"/>
      <c r="C114" s="31"/>
      <c r="D114" s="56"/>
    </row>
    <row r="115" spans="1:4" ht="12.75">
      <c r="A115" s="4" t="s">
        <v>63</v>
      </c>
      <c r="B115" s="26" t="s">
        <v>153</v>
      </c>
      <c r="C115" s="37">
        <v>1.72</v>
      </c>
      <c r="D115" s="53">
        <f>C115*3280</f>
        <v>5641.6</v>
      </c>
    </row>
    <row r="116" spans="1:4" ht="12.75">
      <c r="A116" s="7" t="s">
        <v>62</v>
      </c>
      <c r="B116" s="22" t="s">
        <v>155</v>
      </c>
      <c r="C116" s="38">
        <v>1.99</v>
      </c>
      <c r="D116" s="54">
        <v>6500</v>
      </c>
    </row>
    <row r="117" spans="1:4" ht="12.75">
      <c r="A117" s="10"/>
      <c r="B117" s="28"/>
      <c r="C117" s="31"/>
      <c r="D117" s="56"/>
    </row>
    <row r="118" spans="2:4" ht="12.75">
      <c r="B118" s="20"/>
      <c r="C118" s="39"/>
      <c r="D118" s="52"/>
    </row>
    <row r="119" spans="2:4" ht="12.75">
      <c r="B119" s="20"/>
      <c r="C119" s="39"/>
      <c r="D119" s="52"/>
    </row>
    <row r="120" spans="2:4" ht="12.75">
      <c r="B120" s="20"/>
      <c r="C120" s="39"/>
      <c r="D120" s="52"/>
    </row>
    <row r="121" spans="2:4" ht="12.75">
      <c r="B121" s="20"/>
      <c r="C121" s="39"/>
      <c r="D121" s="52"/>
    </row>
    <row r="122" spans="2:4" ht="12.75">
      <c r="B122" s="20"/>
      <c r="C122" s="39"/>
      <c r="D122" s="52"/>
    </row>
    <row r="123" spans="2:4" ht="12.75">
      <c r="B123" s="20"/>
      <c r="C123" s="39"/>
      <c r="D123" s="52"/>
    </row>
    <row r="124" spans="2:4" ht="12.75">
      <c r="B124" s="20"/>
      <c r="C124" s="39"/>
      <c r="D124" s="52"/>
    </row>
    <row r="125" spans="2:4" ht="12.75">
      <c r="B125" s="20"/>
      <c r="C125" s="39"/>
      <c r="D125" s="52"/>
    </row>
    <row r="126" spans="2:4" ht="12.75">
      <c r="B126" s="20"/>
      <c r="C126" s="39"/>
      <c r="D126" s="52"/>
    </row>
    <row r="127" spans="2:4" ht="12.75">
      <c r="B127" s="20"/>
      <c r="C127" s="39"/>
      <c r="D127" s="52"/>
    </row>
    <row r="128" spans="2:4" ht="12.75">
      <c r="B128" s="20"/>
      <c r="C128" s="39"/>
      <c r="D128" s="52"/>
    </row>
    <row r="129" spans="3:4" ht="12.75">
      <c r="C129" s="39"/>
      <c r="D129" s="52"/>
    </row>
    <row r="130" spans="2:4" ht="12.75">
      <c r="B130" s="20"/>
      <c r="C130" s="39"/>
      <c r="D130" s="52"/>
    </row>
    <row r="131" spans="2:4" ht="12.75">
      <c r="B131" s="20"/>
      <c r="C131" s="39"/>
      <c r="D131" s="52"/>
    </row>
    <row r="132" spans="2:4" ht="12.75">
      <c r="B132" s="20"/>
      <c r="C132" s="39"/>
      <c r="D132" s="52"/>
    </row>
    <row r="133" spans="2:4" ht="12.75">
      <c r="B133" s="20"/>
      <c r="C133" s="39"/>
      <c r="D133" s="52"/>
    </row>
    <row r="134" spans="2:4" ht="12.75">
      <c r="B134" s="20"/>
      <c r="C134" s="39"/>
      <c r="D134" s="52"/>
    </row>
    <row r="135" spans="2:4" ht="12.75">
      <c r="B135" s="20"/>
      <c r="C135" s="39"/>
      <c r="D135" s="52"/>
    </row>
    <row r="136" spans="2:4" ht="12.75">
      <c r="B136" s="20"/>
      <c r="C136" s="39"/>
      <c r="D136" s="52"/>
    </row>
    <row r="137" spans="2:4" ht="12.75">
      <c r="B137" s="20"/>
      <c r="C137" s="39"/>
      <c r="D137" s="52"/>
    </row>
    <row r="138" spans="2:4" ht="12.75">
      <c r="B138" s="20"/>
      <c r="C138" s="39"/>
      <c r="D138" s="52"/>
    </row>
    <row r="139" spans="2:4" ht="12.75">
      <c r="B139" s="20"/>
      <c r="C139" s="39"/>
      <c r="D139" s="52"/>
    </row>
    <row r="140" spans="2:4" ht="12.75">
      <c r="B140" s="20"/>
      <c r="C140" s="39"/>
      <c r="D140" s="52"/>
    </row>
    <row r="141" spans="2:4" ht="12.75">
      <c r="B141" s="20"/>
      <c r="C141" s="39"/>
      <c r="D141" s="52"/>
    </row>
    <row r="142" spans="2:4" ht="12.75">
      <c r="B142" s="20"/>
      <c r="D142" s="52"/>
    </row>
    <row r="143" spans="2:4" ht="12.75">
      <c r="B143" s="20"/>
      <c r="D143" s="52"/>
    </row>
    <row r="144" spans="2:4" ht="12.75">
      <c r="B144" s="20"/>
      <c r="D144" s="52"/>
    </row>
    <row r="145" spans="2:4" ht="12.75">
      <c r="B145" s="20"/>
      <c r="D145" s="52"/>
    </row>
    <row r="146" spans="2:4" ht="12.75">
      <c r="B146" s="20"/>
      <c r="D146" s="52"/>
    </row>
    <row r="147" spans="2:4" ht="12.75">
      <c r="B147" s="20"/>
      <c r="D147" s="52"/>
    </row>
    <row r="148" ht="12.75">
      <c r="D148" s="52"/>
    </row>
    <row r="149" ht="12.75">
      <c r="D149" s="52"/>
    </row>
    <row r="150" ht="12.75">
      <c r="D150" s="52"/>
    </row>
    <row r="151" ht="12.75">
      <c r="D151" s="52"/>
    </row>
    <row r="152" ht="12.75">
      <c r="D152" s="52"/>
    </row>
    <row r="153" ht="12.75">
      <c r="D153" s="52"/>
    </row>
    <row r="154" ht="12.75">
      <c r="D154" s="52"/>
    </row>
    <row r="155" ht="12.75">
      <c r="D155" s="52"/>
    </row>
    <row r="156" ht="12.75">
      <c r="D156" s="52"/>
    </row>
    <row r="157" ht="12.75">
      <c r="D157" s="52"/>
    </row>
    <row r="158" ht="12.75">
      <c r="D158" s="52"/>
    </row>
    <row r="159" ht="12.75">
      <c r="D159" s="52"/>
    </row>
    <row r="160" ht="12.75">
      <c r="D160" s="52"/>
    </row>
    <row r="161" ht="12.75">
      <c r="D161" s="52"/>
    </row>
    <row r="162" ht="12.75">
      <c r="D162" s="52"/>
    </row>
    <row r="163" ht="12.75">
      <c r="D163" s="52"/>
    </row>
    <row r="164" ht="12.75">
      <c r="D164" s="52"/>
    </row>
    <row r="165" ht="12.75">
      <c r="D165" s="52"/>
    </row>
    <row r="166" ht="12.75">
      <c r="D166" s="52"/>
    </row>
    <row r="167" ht="12.75">
      <c r="D167" s="52"/>
    </row>
    <row r="168" ht="12.75">
      <c r="D168" s="52"/>
    </row>
    <row r="169" ht="12.75">
      <c r="D169" s="52"/>
    </row>
    <row r="170" ht="12.75">
      <c r="D170" s="52"/>
    </row>
    <row r="171" ht="12.75">
      <c r="D171" s="52"/>
    </row>
    <row r="172" ht="12.75">
      <c r="D172" s="52"/>
    </row>
    <row r="173" ht="12.75">
      <c r="D173" s="52"/>
    </row>
    <row r="174" ht="12.75">
      <c r="D174" s="52"/>
    </row>
    <row r="175" ht="12.75">
      <c r="D175" s="52"/>
    </row>
    <row r="176" ht="12.75">
      <c r="D176" s="52"/>
    </row>
    <row r="177" ht="12.75">
      <c r="D177" s="52"/>
    </row>
    <row r="178" ht="12.75">
      <c r="D178" s="52"/>
    </row>
    <row r="179" ht="12.75">
      <c r="D179" s="52"/>
    </row>
    <row r="180" ht="12.75">
      <c r="D180" s="52"/>
    </row>
    <row r="181" ht="12.75">
      <c r="D181" s="52"/>
    </row>
    <row r="182" ht="12.75">
      <c r="D182" s="52"/>
    </row>
    <row r="183" ht="12.75">
      <c r="D183" s="52"/>
    </row>
    <row r="184" ht="12.75">
      <c r="D184" s="52"/>
    </row>
    <row r="185" ht="12.75">
      <c r="D185" s="52"/>
    </row>
    <row r="186" ht="12.75">
      <c r="D186" s="52"/>
    </row>
    <row r="187" ht="12.75">
      <c r="D187" s="52"/>
    </row>
    <row r="188" ht="12.75">
      <c r="D188" s="52"/>
    </row>
    <row r="189" ht="12.75">
      <c r="D189" s="52"/>
    </row>
    <row r="190" ht="12.75">
      <c r="D190" s="52"/>
    </row>
    <row r="191" ht="12.75">
      <c r="D191" s="52"/>
    </row>
    <row r="192" ht="12.75">
      <c r="D192" s="52"/>
    </row>
    <row r="193" ht="12.75">
      <c r="D193" s="52"/>
    </row>
    <row r="194" ht="12.75">
      <c r="D194" s="52"/>
    </row>
    <row r="195" ht="12.75">
      <c r="D195" s="52"/>
    </row>
    <row r="196" ht="12.75">
      <c r="D196" s="52"/>
    </row>
    <row r="197" ht="12.75">
      <c r="D197" s="52"/>
    </row>
    <row r="198" ht="12.75">
      <c r="D198" s="52"/>
    </row>
    <row r="199" ht="12.75">
      <c r="D199" s="52"/>
    </row>
    <row r="200" ht="12.75">
      <c r="D200" s="52"/>
    </row>
    <row r="201" ht="12.75">
      <c r="D201" s="52"/>
    </row>
    <row r="202" ht="12.75">
      <c r="D202" s="52"/>
    </row>
    <row r="203" ht="12.75">
      <c r="D203" s="52"/>
    </row>
    <row r="204" ht="12.75">
      <c r="D204" s="52"/>
    </row>
    <row r="205" ht="12.75">
      <c r="D205" s="52"/>
    </row>
    <row r="206" ht="12.75">
      <c r="D206" s="52"/>
    </row>
    <row r="207" ht="12.75">
      <c r="D207" s="52"/>
    </row>
    <row r="208" ht="12.75">
      <c r="D208" s="52"/>
    </row>
    <row r="209" ht="12.75">
      <c r="D209" s="52"/>
    </row>
    <row r="210" ht="12.75">
      <c r="D210" s="52"/>
    </row>
    <row r="211" ht="12.75">
      <c r="D211" s="52"/>
    </row>
    <row r="212" ht="12.75">
      <c r="D212" s="52"/>
    </row>
    <row r="213" ht="12.75">
      <c r="D213" s="52"/>
    </row>
    <row r="214" ht="12.75">
      <c r="D214" s="52"/>
    </row>
    <row r="215" ht="12.75">
      <c r="D215" s="52"/>
    </row>
    <row r="216" ht="12.75">
      <c r="D216" s="52"/>
    </row>
    <row r="217" ht="12.75">
      <c r="D217" s="52"/>
    </row>
    <row r="218" ht="12.75">
      <c r="D218" s="52"/>
    </row>
    <row r="219" ht="12.75">
      <c r="D219" s="52"/>
    </row>
    <row r="220" ht="12.75">
      <c r="D220" s="52"/>
    </row>
    <row r="221" ht="12.75">
      <c r="D221" s="52"/>
    </row>
    <row r="222" ht="12.75">
      <c r="D222" s="52"/>
    </row>
    <row r="223" ht="12.75">
      <c r="D223" s="52"/>
    </row>
    <row r="224" ht="12.75">
      <c r="D224" s="52"/>
    </row>
    <row r="225" ht="12.75">
      <c r="D225" s="52"/>
    </row>
    <row r="226" ht="12.75">
      <c r="D226" s="52"/>
    </row>
    <row r="227" ht="12.75">
      <c r="D227" s="52"/>
    </row>
    <row r="228" ht="12.75">
      <c r="D228" s="52"/>
    </row>
    <row r="229" ht="12.75">
      <c r="D229" s="52"/>
    </row>
  </sheetData>
  <mergeCells count="39">
    <mergeCell ref="B92:B94"/>
    <mergeCell ref="B54:B56"/>
    <mergeCell ref="B64:B73"/>
    <mergeCell ref="B57:B58"/>
    <mergeCell ref="B61:B62"/>
    <mergeCell ref="B86:B87"/>
    <mergeCell ref="B112:B113"/>
    <mergeCell ref="A90:E90"/>
    <mergeCell ref="B75:B76"/>
    <mergeCell ref="B107:B111"/>
    <mergeCell ref="B98:B106"/>
    <mergeCell ref="B96:B97"/>
    <mergeCell ref="C92:C94"/>
    <mergeCell ref="D92:D94"/>
    <mergeCell ref="B78:B79"/>
    <mergeCell ref="A92:A94"/>
    <mergeCell ref="B21:B23"/>
    <mergeCell ref="B29:B32"/>
    <mergeCell ref="A49:D49"/>
    <mergeCell ref="A51:A53"/>
    <mergeCell ref="B51:B53"/>
    <mergeCell ref="C51:C53"/>
    <mergeCell ref="D51:D53"/>
    <mergeCell ref="B43:B44"/>
    <mergeCell ref="A16:D16"/>
    <mergeCell ref="A18:A20"/>
    <mergeCell ref="B18:B20"/>
    <mergeCell ref="C18:C20"/>
    <mergeCell ref="D18:D20"/>
    <mergeCell ref="A1:D1"/>
    <mergeCell ref="A8:A10"/>
    <mergeCell ref="B8:B10"/>
    <mergeCell ref="C8:C10"/>
    <mergeCell ref="D8:D10"/>
    <mergeCell ref="A6:E6"/>
    <mergeCell ref="B11:B13"/>
    <mergeCell ref="A3:D3"/>
    <mergeCell ref="A2:D2"/>
    <mergeCell ref="A4:D4"/>
  </mergeCells>
  <printOptions/>
  <pageMargins left="0.75" right="0.75" top="1" bottom="1" header="0.5" footer="0.5"/>
  <pageSetup horizontalDpi="600" verticalDpi="600" orientation="portrait" paperSize="9" scale="93" r:id="rId1"/>
  <rowBreaks count="1" manualBreakCount="1">
    <brk id="60" max="255" man="1"/>
  </rowBreaks>
</worksheet>
</file>

<file path=xl/worksheets/sheet6.xml><?xml version="1.0" encoding="utf-8"?>
<worksheet xmlns="http://schemas.openxmlformats.org/spreadsheetml/2006/main" xmlns:r="http://schemas.openxmlformats.org/officeDocument/2006/relationships">
  <dimension ref="A1:K91"/>
  <sheetViews>
    <sheetView workbookViewId="0" topLeftCell="A37">
      <selection activeCell="G50" sqref="G50"/>
    </sheetView>
  </sheetViews>
  <sheetFormatPr defaultColWidth="9.00390625" defaultRowHeight="12.75"/>
  <cols>
    <col min="1" max="1" width="18.875" style="0" customWidth="1"/>
    <col min="2" max="2" width="47.375" style="0" customWidth="1"/>
    <col min="3" max="3" width="13.25390625" style="0" customWidth="1"/>
    <col min="4" max="4" width="13.00390625" style="0" customWidth="1"/>
  </cols>
  <sheetData>
    <row r="1" spans="1:4" ht="15">
      <c r="A1" s="80" t="s">
        <v>26</v>
      </c>
      <c r="B1" s="80"/>
      <c r="C1" s="80"/>
      <c r="D1" s="80"/>
    </row>
    <row r="2" spans="1:4" ht="15">
      <c r="A2" s="80" t="s">
        <v>113</v>
      </c>
      <c r="B2" s="80"/>
      <c r="C2" s="80"/>
      <c r="D2" s="80"/>
    </row>
    <row r="3" spans="1:4" ht="12.75">
      <c r="A3" s="76" t="s">
        <v>172</v>
      </c>
      <c r="B3" s="76"/>
      <c r="C3" s="76"/>
      <c r="D3" s="76"/>
    </row>
    <row r="4" spans="1:4" ht="12.75">
      <c r="A4" s="76" t="s">
        <v>185</v>
      </c>
      <c r="B4" s="76"/>
      <c r="C4" s="76"/>
      <c r="D4" s="76"/>
    </row>
    <row r="6" spans="1:4" ht="12.75">
      <c r="A6" s="85" t="s">
        <v>120</v>
      </c>
      <c r="B6" s="85"/>
      <c r="C6" s="85"/>
      <c r="D6" s="85"/>
    </row>
    <row r="8" spans="1:4" ht="12.75" customHeight="1">
      <c r="A8" s="77" t="s">
        <v>91</v>
      </c>
      <c r="B8" s="77" t="s">
        <v>78</v>
      </c>
      <c r="C8" s="77" t="s">
        <v>27</v>
      </c>
      <c r="D8" s="77" t="s">
        <v>28</v>
      </c>
    </row>
    <row r="9" spans="1:4" ht="12.75">
      <c r="A9" s="77"/>
      <c r="B9" s="77"/>
      <c r="C9" s="77"/>
      <c r="D9" s="77"/>
    </row>
    <row r="10" spans="1:4" ht="12.75">
      <c r="A10" s="77"/>
      <c r="B10" s="77"/>
      <c r="C10" s="77"/>
      <c r="D10" s="77"/>
    </row>
    <row r="11" spans="1:4" ht="12.75">
      <c r="A11" s="4" t="s">
        <v>61</v>
      </c>
      <c r="B11" s="81" t="s">
        <v>167</v>
      </c>
      <c r="C11" s="37">
        <v>1</v>
      </c>
      <c r="D11" s="13">
        <f>C11*3280</f>
        <v>3280</v>
      </c>
    </row>
    <row r="12" spans="1:4" ht="12.75">
      <c r="A12" s="7" t="s">
        <v>62</v>
      </c>
      <c r="B12" s="78"/>
      <c r="C12" s="38"/>
      <c r="D12" s="14"/>
    </row>
    <row r="13" spans="1:4" ht="12.75">
      <c r="A13" s="7"/>
      <c r="B13" s="78"/>
      <c r="C13" s="38"/>
      <c r="D13" s="14"/>
    </row>
    <row r="14" spans="1:4" ht="12.75">
      <c r="A14" s="7"/>
      <c r="B14" s="78"/>
      <c r="C14" s="38"/>
      <c r="D14" s="14"/>
    </row>
    <row r="15" spans="1:4" ht="12.75">
      <c r="A15" s="7"/>
      <c r="B15" s="78"/>
      <c r="C15" s="38"/>
      <c r="D15" s="14"/>
    </row>
    <row r="16" spans="1:4" ht="12.75">
      <c r="A16" s="7"/>
      <c r="B16" s="78"/>
      <c r="C16" s="38"/>
      <c r="D16" s="14"/>
    </row>
    <row r="17" spans="1:4" ht="12.75">
      <c r="A17" s="7"/>
      <c r="B17" s="78"/>
      <c r="C17" s="38"/>
      <c r="D17" s="14"/>
    </row>
    <row r="18" spans="1:4" ht="12.75">
      <c r="A18" s="7"/>
      <c r="B18" s="78"/>
      <c r="C18" s="38"/>
      <c r="D18" s="14"/>
    </row>
    <row r="19" spans="1:4" ht="12.75">
      <c r="A19" s="7"/>
      <c r="B19" s="78"/>
      <c r="C19" s="38"/>
      <c r="D19" s="14"/>
    </row>
    <row r="20" spans="1:4" ht="12.75">
      <c r="A20" s="7"/>
      <c r="B20" s="78"/>
      <c r="C20" s="38"/>
      <c r="D20" s="14"/>
    </row>
    <row r="21" spans="1:4" ht="12.75">
      <c r="A21" s="10"/>
      <c r="B21" s="79"/>
      <c r="C21" s="31"/>
      <c r="D21" s="16"/>
    </row>
    <row r="22" spans="3:4" ht="12.75">
      <c r="C22" s="39"/>
      <c r="D22" s="36"/>
    </row>
    <row r="23" spans="1:4" ht="12.75">
      <c r="A23" s="85" t="s">
        <v>114</v>
      </c>
      <c r="B23" s="85"/>
      <c r="C23" s="85"/>
      <c r="D23" s="85"/>
    </row>
    <row r="24" spans="3:4" ht="12.75">
      <c r="C24" s="39"/>
      <c r="D24" s="36"/>
    </row>
    <row r="25" spans="1:4" ht="12.75">
      <c r="A25" s="77" t="s">
        <v>91</v>
      </c>
      <c r="B25" s="77" t="s">
        <v>78</v>
      </c>
      <c r="C25" s="77" t="s">
        <v>27</v>
      </c>
      <c r="D25" s="77" t="s">
        <v>28</v>
      </c>
    </row>
    <row r="26" spans="1:4" ht="12.75">
      <c r="A26" s="77"/>
      <c r="B26" s="77"/>
      <c r="C26" s="77"/>
      <c r="D26" s="77"/>
    </row>
    <row r="27" spans="1:4" ht="12.75">
      <c r="A27" s="77"/>
      <c r="B27" s="77"/>
      <c r="C27" s="77"/>
      <c r="D27" s="77"/>
    </row>
    <row r="28" spans="1:4" ht="12.75">
      <c r="A28" s="4" t="s">
        <v>61</v>
      </c>
      <c r="B28" s="81" t="s">
        <v>168</v>
      </c>
      <c r="C28" s="37">
        <v>1</v>
      </c>
      <c r="D28" s="13">
        <f>C28*3280</f>
        <v>3280</v>
      </c>
    </row>
    <row r="29" spans="1:4" ht="12.75">
      <c r="A29" s="7" t="s">
        <v>62</v>
      </c>
      <c r="B29" s="78"/>
      <c r="C29" s="38"/>
      <c r="D29" s="14"/>
    </row>
    <row r="30" spans="1:11" ht="12.75">
      <c r="A30" s="7"/>
      <c r="B30" s="78"/>
      <c r="C30" s="38"/>
      <c r="D30" s="14"/>
      <c r="H30" s="88"/>
      <c r="I30" s="88"/>
      <c r="J30" s="88"/>
      <c r="K30" s="88"/>
    </row>
    <row r="31" spans="1:11" ht="12.75">
      <c r="A31" s="7"/>
      <c r="B31" s="78"/>
      <c r="C31" s="38"/>
      <c r="D31" s="14"/>
      <c r="H31" s="88"/>
      <c r="I31" s="88"/>
      <c r="J31" s="88"/>
      <c r="K31" s="88"/>
    </row>
    <row r="32" spans="1:11" ht="12.75">
      <c r="A32" s="7"/>
      <c r="B32" s="78"/>
      <c r="C32" s="38"/>
      <c r="D32" s="14"/>
      <c r="H32" s="88"/>
      <c r="I32" s="88"/>
      <c r="J32" s="88"/>
      <c r="K32" s="88"/>
    </row>
    <row r="33" spans="1:4" ht="12.75">
      <c r="A33" s="7"/>
      <c r="B33" s="78"/>
      <c r="C33" s="38"/>
      <c r="D33" s="14"/>
    </row>
    <row r="34" spans="1:4" ht="12.75">
      <c r="A34" s="7"/>
      <c r="B34" s="78"/>
      <c r="C34" s="38"/>
      <c r="D34" s="14"/>
    </row>
    <row r="35" spans="1:4" ht="12.75">
      <c r="A35" s="7"/>
      <c r="B35" s="78"/>
      <c r="C35" s="38"/>
      <c r="D35" s="14"/>
    </row>
    <row r="36" spans="1:4" ht="12.75">
      <c r="A36" s="7"/>
      <c r="B36" s="78"/>
      <c r="C36" s="38"/>
      <c r="D36" s="14"/>
    </row>
    <row r="37" spans="1:4" ht="12.75">
      <c r="A37" s="7"/>
      <c r="B37" s="78"/>
      <c r="C37" s="38"/>
      <c r="D37" s="14"/>
    </row>
    <row r="38" spans="1:4" ht="12.75">
      <c r="A38" s="7"/>
      <c r="B38" s="78"/>
      <c r="C38" s="38"/>
      <c r="D38" s="14"/>
    </row>
    <row r="39" spans="1:4" ht="12.75">
      <c r="A39" s="7"/>
      <c r="B39" s="78"/>
      <c r="C39" s="38"/>
      <c r="D39" s="14"/>
    </row>
    <row r="40" spans="1:4" ht="12.75">
      <c r="A40" s="7"/>
      <c r="B40" s="78"/>
      <c r="C40" s="38"/>
      <c r="D40" s="14"/>
    </row>
    <row r="41" spans="1:4" ht="12.75">
      <c r="A41" s="7"/>
      <c r="B41" s="78"/>
      <c r="C41" s="38"/>
      <c r="D41" s="14"/>
    </row>
    <row r="42" spans="1:4" ht="12.75">
      <c r="A42" s="7"/>
      <c r="B42" s="78"/>
      <c r="C42" s="38"/>
      <c r="D42" s="14"/>
    </row>
    <row r="43" spans="1:4" ht="12.75">
      <c r="A43" s="7"/>
      <c r="B43" s="78"/>
      <c r="C43" s="38"/>
      <c r="D43" s="14"/>
    </row>
    <row r="44" spans="1:4" ht="12.75">
      <c r="A44" s="7"/>
      <c r="B44" s="78"/>
      <c r="C44" s="38"/>
      <c r="D44" s="14"/>
    </row>
    <row r="45" spans="1:4" ht="12.75">
      <c r="A45" s="4" t="s">
        <v>63</v>
      </c>
      <c r="B45" s="81" t="s">
        <v>115</v>
      </c>
      <c r="C45" s="37">
        <v>1.02</v>
      </c>
      <c r="D45" s="13">
        <f>C45*3280</f>
        <v>3345.6</v>
      </c>
    </row>
    <row r="46" spans="1:4" ht="12.75">
      <c r="A46" s="7" t="s">
        <v>62</v>
      </c>
      <c r="B46" s="78"/>
      <c r="C46" s="38"/>
      <c r="D46" s="14"/>
    </row>
    <row r="47" spans="1:4" ht="12.75">
      <c r="A47" s="7"/>
      <c r="B47" s="78"/>
      <c r="C47" s="38"/>
      <c r="D47" s="14"/>
    </row>
    <row r="48" spans="1:4" ht="12.75">
      <c r="A48" s="7"/>
      <c r="B48" s="78"/>
      <c r="C48" s="38"/>
      <c r="D48" s="14"/>
    </row>
    <row r="49" spans="1:4" ht="12.75">
      <c r="A49" s="7"/>
      <c r="B49" s="78"/>
      <c r="C49" s="38"/>
      <c r="D49" s="14"/>
    </row>
    <row r="50" spans="1:4" ht="12.75">
      <c r="A50" s="7"/>
      <c r="B50" s="78"/>
      <c r="C50" s="38"/>
      <c r="D50" s="14"/>
    </row>
    <row r="51" spans="1:4" ht="12.75">
      <c r="A51" s="7"/>
      <c r="B51" s="78"/>
      <c r="C51" s="38"/>
      <c r="D51" s="14"/>
    </row>
    <row r="52" spans="1:4" ht="12.75">
      <c r="A52" s="7"/>
      <c r="B52" s="78"/>
      <c r="C52" s="38"/>
      <c r="D52" s="14"/>
    </row>
    <row r="53" spans="1:4" ht="12.75">
      <c r="A53" s="7"/>
      <c r="B53" s="78"/>
      <c r="C53" s="8"/>
      <c r="D53" s="14"/>
    </row>
    <row r="54" spans="1:4" ht="12.75">
      <c r="A54" s="7"/>
      <c r="B54" s="78"/>
      <c r="C54" s="8"/>
      <c r="D54" s="14"/>
    </row>
    <row r="55" spans="1:4" ht="12.75">
      <c r="A55" s="7"/>
      <c r="B55" s="78"/>
      <c r="C55" s="8"/>
      <c r="D55" s="14"/>
    </row>
    <row r="56" spans="1:4" ht="12.75">
      <c r="A56" s="7"/>
      <c r="B56" s="78"/>
      <c r="C56" s="8"/>
      <c r="D56" s="9"/>
    </row>
    <row r="57" spans="1:4" ht="12.75">
      <c r="A57" s="7"/>
      <c r="B57" s="78"/>
      <c r="C57" s="8"/>
      <c r="D57" s="9"/>
    </row>
    <row r="58" spans="1:4" ht="12.75">
      <c r="A58" s="7"/>
      <c r="B58" s="78"/>
      <c r="C58" s="8"/>
      <c r="D58" s="9"/>
    </row>
    <row r="59" spans="1:4" ht="12.75">
      <c r="A59" s="7"/>
      <c r="B59" s="78"/>
      <c r="C59" s="8"/>
      <c r="D59" s="9"/>
    </row>
    <row r="60" spans="1:4" ht="12.75">
      <c r="A60" s="7"/>
      <c r="B60" s="78"/>
      <c r="C60" s="8"/>
      <c r="D60" s="9"/>
    </row>
    <row r="61" spans="1:4" ht="12.75">
      <c r="A61" s="7"/>
      <c r="B61" s="78"/>
      <c r="C61" s="8"/>
      <c r="D61" s="9"/>
    </row>
    <row r="62" spans="1:4" ht="12.75">
      <c r="A62" s="7"/>
      <c r="B62" s="78"/>
      <c r="C62" s="8"/>
      <c r="D62" s="9"/>
    </row>
    <row r="63" spans="1:4" ht="12.75">
      <c r="A63" s="10"/>
      <c r="B63" s="79"/>
      <c r="C63" s="11"/>
      <c r="D63" s="12"/>
    </row>
    <row r="64" spans="1:4" ht="12.75">
      <c r="A64" s="4" t="s">
        <v>66</v>
      </c>
      <c r="B64" s="81" t="s">
        <v>116</v>
      </c>
      <c r="C64" s="5">
        <v>1.04</v>
      </c>
      <c r="D64" s="13">
        <f>C64*3280</f>
        <v>3411.2000000000003</v>
      </c>
    </row>
    <row r="65" spans="1:4" ht="12.75">
      <c r="A65" s="7" t="s">
        <v>62</v>
      </c>
      <c r="B65" s="78"/>
      <c r="C65" s="8"/>
      <c r="D65" s="9"/>
    </row>
    <row r="66" spans="1:4" ht="12.75">
      <c r="A66" s="7"/>
      <c r="B66" s="78"/>
      <c r="C66" s="8"/>
      <c r="D66" s="9"/>
    </row>
    <row r="67" spans="1:4" ht="12.75">
      <c r="A67" s="7"/>
      <c r="B67" s="78"/>
      <c r="C67" s="8"/>
      <c r="D67" s="9"/>
    </row>
    <row r="68" spans="1:4" ht="12.75">
      <c r="A68" s="7"/>
      <c r="B68" s="78"/>
      <c r="C68" s="8"/>
      <c r="D68" s="9"/>
    </row>
    <row r="69" spans="1:4" ht="12.75">
      <c r="A69" s="7"/>
      <c r="B69" s="78"/>
      <c r="C69" s="8"/>
      <c r="D69" s="9"/>
    </row>
    <row r="70" spans="1:4" ht="12.75">
      <c r="A70" s="7"/>
      <c r="B70" s="78"/>
      <c r="C70" s="8"/>
      <c r="D70" s="9"/>
    </row>
    <row r="71" spans="1:4" ht="12.75">
      <c r="A71" s="7"/>
      <c r="B71" s="78"/>
      <c r="C71" s="8"/>
      <c r="D71" s="9"/>
    </row>
    <row r="72" spans="1:4" ht="12.75">
      <c r="A72" s="7"/>
      <c r="B72" s="78"/>
      <c r="C72" s="8"/>
      <c r="D72" s="9"/>
    </row>
    <row r="73" spans="1:4" ht="12.75">
      <c r="A73" s="7"/>
      <c r="B73" s="78"/>
      <c r="C73" s="8"/>
      <c r="D73" s="9"/>
    </row>
    <row r="74" spans="1:4" ht="12.75">
      <c r="A74" s="7"/>
      <c r="B74" s="78"/>
      <c r="C74" s="8"/>
      <c r="D74" s="9"/>
    </row>
    <row r="75" spans="1:4" ht="12.75">
      <c r="A75" s="7"/>
      <c r="B75" s="78"/>
      <c r="C75" s="8"/>
      <c r="D75" s="9"/>
    </row>
    <row r="76" spans="1:4" ht="12.75">
      <c r="A76" s="7"/>
      <c r="B76" s="78"/>
      <c r="C76" s="8"/>
      <c r="D76" s="9"/>
    </row>
    <row r="77" spans="1:4" ht="12.75">
      <c r="A77" s="7"/>
      <c r="B77" s="78"/>
      <c r="C77" s="8"/>
      <c r="D77" s="9"/>
    </row>
    <row r="78" spans="1:4" ht="12.75">
      <c r="A78" s="7"/>
      <c r="B78" s="78"/>
      <c r="C78" s="8"/>
      <c r="D78" s="9"/>
    </row>
    <row r="79" spans="1:4" ht="12.75">
      <c r="A79" s="7"/>
      <c r="B79" s="78"/>
      <c r="C79" s="8"/>
      <c r="D79" s="9"/>
    </row>
    <row r="80" spans="1:4" ht="12.75">
      <c r="A80" s="7"/>
      <c r="B80" s="78"/>
      <c r="C80" s="8"/>
      <c r="D80" s="9"/>
    </row>
    <row r="81" spans="1:4" ht="12.75">
      <c r="A81" s="7"/>
      <c r="B81" s="78"/>
      <c r="C81" s="8"/>
      <c r="D81" s="9"/>
    </row>
    <row r="82" spans="1:4" ht="12.75">
      <c r="A82" s="7"/>
      <c r="B82" s="78"/>
      <c r="C82" s="8"/>
      <c r="D82" s="9"/>
    </row>
    <row r="83" spans="1:4" ht="12.75">
      <c r="A83" s="4" t="s">
        <v>70</v>
      </c>
      <c r="B83" s="26" t="s">
        <v>117</v>
      </c>
      <c r="C83" s="5">
        <v>1.14</v>
      </c>
      <c r="D83" s="13">
        <f>C83*3280</f>
        <v>3739.2</v>
      </c>
    </row>
    <row r="84" spans="1:4" ht="12.75">
      <c r="A84" s="7" t="s">
        <v>62</v>
      </c>
      <c r="B84" s="78" t="s">
        <v>118</v>
      </c>
      <c r="C84" s="8">
        <v>1.25</v>
      </c>
      <c r="D84" s="9">
        <f>C84*3280</f>
        <v>4100</v>
      </c>
    </row>
    <row r="85" spans="1:4" ht="12.75">
      <c r="A85" s="7"/>
      <c r="B85" s="78"/>
      <c r="C85" s="8"/>
      <c r="D85" s="9"/>
    </row>
    <row r="86" spans="1:4" ht="12.75">
      <c r="A86" s="7"/>
      <c r="B86" s="78"/>
      <c r="C86" s="8"/>
      <c r="D86" s="9"/>
    </row>
    <row r="87" spans="1:4" ht="12.75">
      <c r="A87" s="7"/>
      <c r="B87" s="22"/>
      <c r="C87" s="8"/>
      <c r="D87" s="9"/>
    </row>
    <row r="88" spans="1:4" ht="12.75">
      <c r="A88" s="7"/>
      <c r="B88" s="22" t="s">
        <v>119</v>
      </c>
      <c r="C88" s="8">
        <v>1.37</v>
      </c>
      <c r="D88" s="14">
        <f>C88*3280</f>
        <v>4493.6</v>
      </c>
    </row>
    <row r="89" spans="1:4" ht="12.75">
      <c r="A89" s="7"/>
      <c r="B89" s="22"/>
      <c r="C89" s="8"/>
      <c r="D89" s="14"/>
    </row>
    <row r="90" spans="1:4" ht="12.75">
      <c r="A90" s="7"/>
      <c r="B90" s="22" t="s">
        <v>119</v>
      </c>
      <c r="C90" s="8">
        <v>1.48</v>
      </c>
      <c r="D90" s="14">
        <f>C90*3280</f>
        <v>4854.4</v>
      </c>
    </row>
    <row r="91" spans="1:4" ht="12.75">
      <c r="A91" s="10"/>
      <c r="B91" s="11"/>
      <c r="C91" s="11"/>
      <c r="D91" s="12"/>
    </row>
  </sheetData>
  <mergeCells count="23">
    <mergeCell ref="H30:H32"/>
    <mergeCell ref="I30:I32"/>
    <mergeCell ref="J30:J32"/>
    <mergeCell ref="K30:K32"/>
    <mergeCell ref="B11:B21"/>
    <mergeCell ref="A23:D23"/>
    <mergeCell ref="A25:A27"/>
    <mergeCell ref="B25:B27"/>
    <mergeCell ref="C25:C27"/>
    <mergeCell ref="D25:D27"/>
    <mergeCell ref="A1:D1"/>
    <mergeCell ref="A2:D2"/>
    <mergeCell ref="A6:D6"/>
    <mergeCell ref="A8:A10"/>
    <mergeCell ref="B8:B10"/>
    <mergeCell ref="C8:C10"/>
    <mergeCell ref="D8:D10"/>
    <mergeCell ref="A4:D4"/>
    <mergeCell ref="A3:D3"/>
    <mergeCell ref="B28:B44"/>
    <mergeCell ref="B45:B63"/>
    <mergeCell ref="B64:B82"/>
    <mergeCell ref="B84:B86"/>
  </mergeCells>
  <printOptions/>
  <pageMargins left="0.75" right="0.75" top="1" bottom="1" header="0.5" footer="0.5"/>
  <pageSetup horizontalDpi="600" verticalDpi="600" orientation="portrait" paperSize="9" scale="88" r:id="rId1"/>
  <rowBreaks count="1" manualBreakCount="1">
    <brk id="63" max="255" man="1"/>
  </rowBreaks>
</worksheet>
</file>

<file path=xl/worksheets/sheet7.xml><?xml version="1.0" encoding="utf-8"?>
<worksheet xmlns="http://schemas.openxmlformats.org/spreadsheetml/2006/main" xmlns:r="http://schemas.openxmlformats.org/officeDocument/2006/relationships">
  <dimension ref="A1:E58"/>
  <sheetViews>
    <sheetView workbookViewId="0" topLeftCell="A1">
      <selection activeCell="D49" sqref="D49"/>
    </sheetView>
  </sheetViews>
  <sheetFormatPr defaultColWidth="9.00390625" defaultRowHeight="12.75"/>
  <cols>
    <col min="1" max="1" width="17.25390625" style="0" customWidth="1"/>
    <col min="2" max="2" width="53.375" style="0" customWidth="1"/>
    <col min="3" max="3" width="13.25390625" style="0" customWidth="1"/>
    <col min="4" max="4" width="12.00390625" style="0" customWidth="1"/>
  </cols>
  <sheetData>
    <row r="1" spans="1:5" ht="15">
      <c r="A1" s="82" t="s">
        <v>26</v>
      </c>
      <c r="B1" s="82"/>
      <c r="C1" s="82"/>
      <c r="D1" s="82"/>
      <c r="E1" s="1"/>
    </row>
    <row r="2" spans="1:5" ht="15">
      <c r="A2" s="82" t="s">
        <v>43</v>
      </c>
      <c r="B2" s="82"/>
      <c r="C2" s="82"/>
      <c r="D2" s="82"/>
      <c r="E2" s="1"/>
    </row>
    <row r="3" spans="1:5" ht="12.75">
      <c r="A3" s="76" t="s">
        <v>187</v>
      </c>
      <c r="B3" s="76"/>
      <c r="C3" s="76"/>
      <c r="D3" s="76"/>
      <c r="E3" s="1"/>
    </row>
    <row r="4" spans="1:5" ht="12.75">
      <c r="A4" s="76" t="s">
        <v>162</v>
      </c>
      <c r="B4" s="76"/>
      <c r="C4" s="76"/>
      <c r="D4" s="76"/>
      <c r="E4" s="1"/>
    </row>
    <row r="5" spans="1:5" ht="14.25">
      <c r="A5" s="93"/>
      <c r="B5" s="93"/>
      <c r="C5" s="93"/>
      <c r="D5" s="93"/>
      <c r="E5" s="1"/>
    </row>
    <row r="6" spans="1:4" ht="12.75">
      <c r="A6" s="74" t="s">
        <v>47</v>
      </c>
      <c r="B6" s="74"/>
      <c r="C6" s="74"/>
      <c r="D6" s="74"/>
    </row>
    <row r="8" spans="1:4" ht="12.75" customHeight="1">
      <c r="A8" s="77" t="s">
        <v>1</v>
      </c>
      <c r="B8" s="77" t="s">
        <v>29</v>
      </c>
      <c r="C8" s="77" t="s">
        <v>27</v>
      </c>
      <c r="D8" s="77" t="s">
        <v>28</v>
      </c>
    </row>
    <row r="9" spans="1:4" ht="12.75">
      <c r="A9" s="77"/>
      <c r="B9" s="77"/>
      <c r="C9" s="77"/>
      <c r="D9" s="77"/>
    </row>
    <row r="10" spans="1:4" ht="12.75">
      <c r="A10" s="77"/>
      <c r="B10" s="77"/>
      <c r="C10" s="77"/>
      <c r="D10" s="77"/>
    </row>
    <row r="11" spans="1:4" ht="12.75">
      <c r="A11" s="4"/>
      <c r="B11" s="26" t="s">
        <v>45</v>
      </c>
      <c r="C11" s="27">
        <v>1</v>
      </c>
      <c r="D11" s="13">
        <f>C11*3280</f>
        <v>3280</v>
      </c>
    </row>
    <row r="12" spans="1:4" ht="12.75">
      <c r="A12" s="7"/>
      <c r="B12" s="78" t="s">
        <v>44</v>
      </c>
      <c r="C12" s="25">
        <v>1.04</v>
      </c>
      <c r="D12" s="14">
        <f>C12*3280</f>
        <v>3411.2000000000003</v>
      </c>
    </row>
    <row r="13" spans="1:4" ht="12.75">
      <c r="A13" s="7"/>
      <c r="B13" s="78"/>
      <c r="C13" s="21"/>
      <c r="D13" s="14"/>
    </row>
    <row r="14" spans="1:4" ht="12.75">
      <c r="A14" s="7"/>
      <c r="B14" s="22" t="s">
        <v>48</v>
      </c>
      <c r="C14" s="63">
        <v>1.25</v>
      </c>
      <c r="D14" s="14">
        <f>C14*3280</f>
        <v>4100</v>
      </c>
    </row>
    <row r="15" spans="1:4" ht="12.75">
      <c r="A15" s="10"/>
      <c r="B15" s="28"/>
      <c r="C15" s="11"/>
      <c r="D15" s="16"/>
    </row>
    <row r="16" spans="1:4" ht="12.75">
      <c r="A16" s="8"/>
      <c r="B16" s="22"/>
      <c r="C16" s="8"/>
      <c r="D16" s="24"/>
    </row>
    <row r="17" spans="1:4" ht="12.75">
      <c r="A17" s="91" t="s">
        <v>46</v>
      </c>
      <c r="B17" s="74"/>
      <c r="C17" s="74"/>
      <c r="D17" s="74"/>
    </row>
    <row r="18" ht="12.75">
      <c r="B18" s="20"/>
    </row>
    <row r="19" spans="1:4" ht="12.75" customHeight="1">
      <c r="A19" s="77" t="s">
        <v>1</v>
      </c>
      <c r="B19" s="77" t="s">
        <v>29</v>
      </c>
      <c r="C19" s="77" t="s">
        <v>27</v>
      </c>
      <c r="D19" s="77" t="s">
        <v>28</v>
      </c>
    </row>
    <row r="20" spans="1:4" ht="12.75">
      <c r="A20" s="77"/>
      <c r="B20" s="77"/>
      <c r="C20" s="77"/>
      <c r="D20" s="77"/>
    </row>
    <row r="21" spans="1:4" ht="12.75">
      <c r="A21" s="77"/>
      <c r="B21" s="77"/>
      <c r="C21" s="77"/>
      <c r="D21" s="77"/>
    </row>
    <row r="22" spans="1:4" ht="12.75">
      <c r="A22" s="43"/>
      <c r="B22" s="29" t="s">
        <v>49</v>
      </c>
      <c r="C22" s="30">
        <v>1</v>
      </c>
      <c r="D22" s="33">
        <f aca="true" t="shared" si="0" ref="D22:D35">C22*3280</f>
        <v>3280</v>
      </c>
    </row>
    <row r="23" spans="1:4" ht="12.75">
      <c r="A23" s="44"/>
      <c r="B23" s="89" t="s">
        <v>54</v>
      </c>
      <c r="C23" s="5">
        <v>1.04</v>
      </c>
      <c r="D23" s="13">
        <f t="shared" si="0"/>
        <v>3411.2000000000003</v>
      </c>
    </row>
    <row r="24" spans="1:4" ht="12.75">
      <c r="A24" s="44"/>
      <c r="B24" s="92"/>
      <c r="C24" s="8"/>
      <c r="D24" s="14"/>
    </row>
    <row r="25" spans="1:4" ht="12.75">
      <c r="A25" s="44"/>
      <c r="B25" s="90"/>
      <c r="C25" s="11"/>
      <c r="D25" s="16"/>
    </row>
    <row r="26" spans="1:4" ht="12.75">
      <c r="A26" s="44"/>
      <c r="B26" s="89" t="s">
        <v>52</v>
      </c>
      <c r="C26" s="5">
        <v>1.14</v>
      </c>
      <c r="D26" s="13">
        <f t="shared" si="0"/>
        <v>3739.2</v>
      </c>
    </row>
    <row r="27" spans="1:4" ht="12.75">
      <c r="A27" s="44"/>
      <c r="B27" s="90"/>
      <c r="C27" s="11"/>
      <c r="D27" s="16"/>
    </row>
    <row r="28" spans="1:4" ht="12.75">
      <c r="A28" s="44"/>
      <c r="B28" s="89" t="s">
        <v>53</v>
      </c>
      <c r="C28" s="5">
        <v>1.25</v>
      </c>
      <c r="D28" s="13">
        <f t="shared" si="0"/>
        <v>4100</v>
      </c>
    </row>
    <row r="29" spans="1:4" ht="12.75">
      <c r="A29" s="44"/>
      <c r="B29" s="90"/>
      <c r="C29" s="11"/>
      <c r="D29" s="16"/>
    </row>
    <row r="30" spans="1:4" ht="12.75">
      <c r="A30" s="44"/>
      <c r="B30" s="89" t="s">
        <v>51</v>
      </c>
      <c r="C30" s="5">
        <v>1.37</v>
      </c>
      <c r="D30" s="13">
        <f t="shared" si="0"/>
        <v>4493.6</v>
      </c>
    </row>
    <row r="31" spans="1:4" ht="12.75">
      <c r="A31" s="44"/>
      <c r="B31" s="92"/>
      <c r="C31" s="8"/>
      <c r="D31" s="14"/>
    </row>
    <row r="32" spans="1:4" ht="12.75">
      <c r="A32" s="44"/>
      <c r="B32" s="90"/>
      <c r="C32" s="11"/>
      <c r="D32" s="16"/>
    </row>
    <row r="33" spans="1:4" ht="12.75">
      <c r="A33" s="44"/>
      <c r="B33" s="29" t="s">
        <v>50</v>
      </c>
      <c r="C33" s="35">
        <v>1.48</v>
      </c>
      <c r="D33" s="33">
        <f t="shared" si="0"/>
        <v>4854.4</v>
      </c>
    </row>
    <row r="34" spans="1:4" ht="12.75">
      <c r="A34" s="44"/>
      <c r="B34" s="29" t="s">
        <v>50</v>
      </c>
      <c r="C34" s="35">
        <v>1.6</v>
      </c>
      <c r="D34" s="33">
        <f t="shared" si="0"/>
        <v>5248</v>
      </c>
    </row>
    <row r="35" spans="1:4" ht="12.75">
      <c r="A35" s="45"/>
      <c r="B35" s="34" t="s">
        <v>50</v>
      </c>
      <c r="C35" s="11">
        <v>1.72</v>
      </c>
      <c r="D35" s="16">
        <f t="shared" si="0"/>
        <v>5641.6</v>
      </c>
    </row>
    <row r="36" spans="1:4" ht="12.75">
      <c r="A36" s="8"/>
      <c r="D36" s="24"/>
    </row>
    <row r="37" spans="1:4" ht="12.75">
      <c r="A37" s="91" t="s">
        <v>55</v>
      </c>
      <c r="B37" s="74"/>
      <c r="C37" s="74"/>
      <c r="D37" s="74"/>
    </row>
    <row r="38" ht="12.75">
      <c r="B38" s="20"/>
    </row>
    <row r="39" spans="1:4" ht="12.75" customHeight="1">
      <c r="A39" s="77" t="s">
        <v>1</v>
      </c>
      <c r="B39" s="77" t="s">
        <v>29</v>
      </c>
      <c r="C39" s="77" t="s">
        <v>27</v>
      </c>
      <c r="D39" s="77" t="s">
        <v>28</v>
      </c>
    </row>
    <row r="40" spans="1:4" ht="12.75">
      <c r="A40" s="77"/>
      <c r="B40" s="77"/>
      <c r="C40" s="77"/>
      <c r="D40" s="77"/>
    </row>
    <row r="41" spans="1:4" ht="12.75">
      <c r="A41" s="77"/>
      <c r="B41" s="77"/>
      <c r="C41" s="77"/>
      <c r="D41" s="77"/>
    </row>
    <row r="42" spans="1:4" ht="12.75">
      <c r="A42" s="46"/>
      <c r="B42" s="4" t="s">
        <v>56</v>
      </c>
      <c r="C42" s="8">
        <v>1.14</v>
      </c>
      <c r="D42" s="13">
        <f>C42*3280</f>
        <v>3739.2</v>
      </c>
    </row>
    <row r="43" spans="1:4" ht="12.75">
      <c r="A43" s="44"/>
      <c r="B43" s="23" t="s">
        <v>202</v>
      </c>
      <c r="C43" s="35">
        <v>1.25</v>
      </c>
      <c r="D43" s="33">
        <f>C43*3280</f>
        <v>4100</v>
      </c>
    </row>
    <row r="44" spans="1:4" ht="12.75">
      <c r="A44" s="44"/>
      <c r="B44" s="89" t="s">
        <v>203</v>
      </c>
      <c r="C44">
        <v>1.37</v>
      </c>
      <c r="D44" s="13">
        <f>C44*3280</f>
        <v>4493.6</v>
      </c>
    </row>
    <row r="45" spans="1:4" ht="12.75">
      <c r="A45" s="44"/>
      <c r="B45" s="90"/>
      <c r="D45" s="16"/>
    </row>
    <row r="46" spans="1:4" ht="12.75">
      <c r="A46" s="44"/>
      <c r="B46" s="89" t="s">
        <v>58</v>
      </c>
      <c r="C46" s="5">
        <v>1.48</v>
      </c>
      <c r="D46" s="13">
        <f>C46*3280</f>
        <v>4854.4</v>
      </c>
    </row>
    <row r="47" spans="1:4" ht="12.75">
      <c r="A47" s="44"/>
      <c r="B47" s="92"/>
      <c r="C47" s="8"/>
      <c r="D47" s="14"/>
    </row>
    <row r="48" spans="1:4" ht="12.75">
      <c r="A48" s="44"/>
      <c r="B48" s="89" t="s">
        <v>204</v>
      </c>
      <c r="C48" s="37">
        <v>1.6</v>
      </c>
      <c r="D48" s="13">
        <f>C48*3280</f>
        <v>5248</v>
      </c>
    </row>
    <row r="49" spans="1:4" ht="12.75">
      <c r="A49" s="44"/>
      <c r="B49" s="90"/>
      <c r="C49" s="11"/>
      <c r="D49" s="16"/>
    </row>
    <row r="50" spans="1:4" ht="12.75">
      <c r="A50" s="45"/>
      <c r="B50" s="23" t="s">
        <v>57</v>
      </c>
      <c r="C50" s="35">
        <v>1.72</v>
      </c>
      <c r="D50" s="33">
        <f>C50*3280</f>
        <v>5641.6</v>
      </c>
    </row>
    <row r="51" ht="12.75">
      <c r="D51" s="36"/>
    </row>
    <row r="52" ht="12.75">
      <c r="D52" s="36"/>
    </row>
    <row r="53" ht="12.75">
      <c r="D53" s="36"/>
    </row>
    <row r="54" ht="12.75">
      <c r="D54" s="36"/>
    </row>
    <row r="55" ht="12.75">
      <c r="D55" s="36"/>
    </row>
    <row r="56" ht="12.75">
      <c r="D56" s="36"/>
    </row>
    <row r="57" ht="12.75">
      <c r="D57" s="36"/>
    </row>
    <row r="58" ht="12.75">
      <c r="D58" s="36"/>
    </row>
  </sheetData>
  <mergeCells count="28">
    <mergeCell ref="B39:B41"/>
    <mergeCell ref="C39:C41"/>
    <mergeCell ref="D39:D41"/>
    <mergeCell ref="A1:D1"/>
    <mergeCell ref="A2:D2"/>
    <mergeCell ref="A5:D5"/>
    <mergeCell ref="A8:A10"/>
    <mergeCell ref="B8:B10"/>
    <mergeCell ref="C8:C10"/>
    <mergeCell ref="A3:D3"/>
    <mergeCell ref="A4:D4"/>
    <mergeCell ref="A19:A21"/>
    <mergeCell ref="B19:B21"/>
    <mergeCell ref="C19:C21"/>
    <mergeCell ref="D19:D21"/>
    <mergeCell ref="D8:D10"/>
    <mergeCell ref="A6:D6"/>
    <mergeCell ref="B12:B13"/>
    <mergeCell ref="B48:B49"/>
    <mergeCell ref="A17:D17"/>
    <mergeCell ref="B26:B27"/>
    <mergeCell ref="B23:B25"/>
    <mergeCell ref="B28:B29"/>
    <mergeCell ref="B46:B47"/>
    <mergeCell ref="B44:B45"/>
    <mergeCell ref="B30:B32"/>
    <mergeCell ref="A37:D37"/>
    <mergeCell ref="A39:A41"/>
  </mergeCells>
  <printOptions/>
  <pageMargins left="0.75" right="0.75" top="1" bottom="1" header="0.5" footer="0.5"/>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dimension ref="A1:H59"/>
  <sheetViews>
    <sheetView workbookViewId="0" topLeftCell="A2">
      <selection activeCell="C50" sqref="C50"/>
    </sheetView>
  </sheetViews>
  <sheetFormatPr defaultColWidth="9.00390625" defaultRowHeight="12.75"/>
  <cols>
    <col min="1" max="1" width="25.875" style="0" customWidth="1"/>
    <col min="2" max="2" width="47.125" style="0" customWidth="1"/>
    <col min="3" max="3" width="12.875" style="0" customWidth="1"/>
    <col min="4" max="4" width="12.625" style="0" customWidth="1"/>
    <col min="5" max="5" width="6.625" style="0" customWidth="1"/>
  </cols>
  <sheetData>
    <row r="1" spans="1:5" ht="14.25" customHeight="1">
      <c r="A1" s="82" t="s">
        <v>26</v>
      </c>
      <c r="B1" s="83"/>
      <c r="C1" s="83"/>
      <c r="D1" s="83"/>
      <c r="E1" s="1"/>
    </row>
    <row r="2" spans="1:5" ht="14.25" customHeight="1">
      <c r="A2" s="82" t="s">
        <v>176</v>
      </c>
      <c r="B2" s="82"/>
      <c r="C2" s="82"/>
      <c r="D2" s="82"/>
      <c r="E2" s="1"/>
    </row>
    <row r="3" spans="1:5" ht="14.25" customHeight="1">
      <c r="A3" s="76" t="s">
        <v>175</v>
      </c>
      <c r="B3" s="76"/>
      <c r="C3" s="76"/>
      <c r="D3" s="76"/>
      <c r="E3" s="1"/>
    </row>
    <row r="4" spans="1:5" ht="14.25" customHeight="1">
      <c r="A4" s="76" t="s">
        <v>177</v>
      </c>
      <c r="B4" s="76"/>
      <c r="C4" s="76"/>
      <c r="D4" s="76"/>
      <c r="E4" s="1"/>
    </row>
    <row r="5" spans="1:5" ht="14.25">
      <c r="A5" s="93"/>
      <c r="B5" s="93"/>
      <c r="C5" s="93"/>
      <c r="D5" s="93"/>
      <c r="E5" s="1"/>
    </row>
    <row r="6" spans="1:4" ht="12.75">
      <c r="A6" s="85" t="s">
        <v>0</v>
      </c>
      <c r="B6" s="85"/>
      <c r="C6" s="85"/>
      <c r="D6" s="85"/>
    </row>
    <row r="7" spans="1:4" ht="12.75">
      <c r="A7" s="3"/>
      <c r="B7" s="3"/>
      <c r="C7" s="3"/>
      <c r="D7" s="3"/>
    </row>
    <row r="8" spans="1:5" ht="12.75" customHeight="1">
      <c r="A8" s="77" t="s">
        <v>1</v>
      </c>
      <c r="B8" s="77" t="s">
        <v>2</v>
      </c>
      <c r="C8" s="77" t="s">
        <v>3</v>
      </c>
      <c r="D8" s="84" t="s">
        <v>28</v>
      </c>
      <c r="E8" s="1"/>
    </row>
    <row r="9" spans="1:5" ht="12.75" customHeight="1">
      <c r="A9" s="77"/>
      <c r="B9" s="77"/>
      <c r="C9" s="77"/>
      <c r="D9" s="94"/>
      <c r="E9" s="1"/>
    </row>
    <row r="10" spans="1:5" ht="12.75">
      <c r="A10" s="77"/>
      <c r="B10" s="77"/>
      <c r="C10" s="77"/>
      <c r="D10" s="95"/>
      <c r="E10" s="1"/>
    </row>
    <row r="11" spans="1:4" ht="12.75">
      <c r="A11" s="4" t="s">
        <v>4</v>
      </c>
      <c r="B11" s="5" t="s">
        <v>5</v>
      </c>
      <c r="C11" s="5"/>
      <c r="D11" s="6"/>
    </row>
    <row r="12" spans="1:4" ht="12.75">
      <c r="A12" s="7"/>
      <c r="B12" s="8" t="s">
        <v>6</v>
      </c>
      <c r="C12" s="65" t="s">
        <v>7</v>
      </c>
      <c r="D12" s="9">
        <v>3280</v>
      </c>
    </row>
    <row r="13" spans="1:4" ht="12.75">
      <c r="A13" s="10"/>
      <c r="B13" s="11"/>
      <c r="C13" s="11"/>
      <c r="D13" s="12"/>
    </row>
    <row r="15" spans="1:4" ht="12.75">
      <c r="A15" s="85" t="s">
        <v>8</v>
      </c>
      <c r="B15" s="85"/>
      <c r="C15" s="85"/>
      <c r="D15" s="85"/>
    </row>
    <row r="17" spans="1:4" ht="12.75">
      <c r="A17" s="77" t="s">
        <v>1</v>
      </c>
      <c r="B17" s="77" t="s">
        <v>2</v>
      </c>
      <c r="C17" s="77" t="s">
        <v>3</v>
      </c>
      <c r="D17" s="84" t="s">
        <v>28</v>
      </c>
    </row>
    <row r="18" spans="1:5" ht="12.75" customHeight="1">
      <c r="A18" s="77"/>
      <c r="B18" s="77"/>
      <c r="C18" s="77"/>
      <c r="D18" s="94"/>
      <c r="E18" s="91"/>
    </row>
    <row r="19" spans="1:5" ht="12.75">
      <c r="A19" s="77"/>
      <c r="B19" s="77"/>
      <c r="C19" s="77"/>
      <c r="D19" s="95"/>
      <c r="E19" s="91"/>
    </row>
    <row r="20" spans="1:4" ht="12.75">
      <c r="A20" s="4" t="s">
        <v>9</v>
      </c>
      <c r="B20" s="5" t="s">
        <v>10</v>
      </c>
      <c r="C20" s="5"/>
      <c r="D20" s="13"/>
    </row>
    <row r="21" spans="1:4" ht="12.75">
      <c r="A21" s="7"/>
      <c r="B21" s="8" t="s">
        <v>11</v>
      </c>
      <c r="C21" s="8">
        <v>1.02</v>
      </c>
      <c r="D21" s="14">
        <f>3280*C21</f>
        <v>3345.6</v>
      </c>
    </row>
    <row r="22" spans="1:4" ht="12.75">
      <c r="A22" s="7"/>
      <c r="B22" s="8" t="s">
        <v>12</v>
      </c>
      <c r="C22" s="8">
        <v>1.04</v>
      </c>
      <c r="D22" s="14">
        <f>3280*C22</f>
        <v>3411.2000000000003</v>
      </c>
    </row>
    <row r="23" spans="1:4" ht="12.75">
      <c r="A23" s="7"/>
      <c r="B23" s="8" t="s">
        <v>13</v>
      </c>
      <c r="C23" s="8">
        <v>1.14</v>
      </c>
      <c r="D23" s="14">
        <f>3280*C23</f>
        <v>3739.2</v>
      </c>
    </row>
    <row r="24" spans="1:4" ht="12.75">
      <c r="A24" s="7"/>
      <c r="B24" s="8" t="s">
        <v>14</v>
      </c>
      <c r="C24" s="8">
        <v>1.25</v>
      </c>
      <c r="D24" s="14">
        <f>3280*C24</f>
        <v>4100</v>
      </c>
    </row>
    <row r="25" spans="1:4" ht="12.75">
      <c r="A25" s="7"/>
      <c r="B25" s="8"/>
      <c r="C25" s="8"/>
      <c r="D25" s="9"/>
    </row>
    <row r="26" spans="1:4" ht="12.75">
      <c r="A26" s="7" t="s">
        <v>15</v>
      </c>
      <c r="B26" s="8" t="s">
        <v>16</v>
      </c>
      <c r="C26" s="8"/>
      <c r="D26" s="9"/>
    </row>
    <row r="27" spans="1:4" ht="12.75">
      <c r="A27" s="7"/>
      <c r="B27" s="8" t="s">
        <v>17</v>
      </c>
      <c r="C27" s="8"/>
      <c r="D27" s="9"/>
    </row>
    <row r="28" spans="1:4" ht="12.75">
      <c r="A28" s="7"/>
      <c r="B28" s="8" t="s">
        <v>11</v>
      </c>
      <c r="C28" s="8">
        <v>1.04</v>
      </c>
      <c r="D28" s="14">
        <f>3280*C28</f>
        <v>3411.2000000000003</v>
      </c>
    </row>
    <row r="29" spans="1:5" ht="12.75">
      <c r="A29" s="7"/>
      <c r="B29" s="8" t="s">
        <v>12</v>
      </c>
      <c r="C29" s="8">
        <v>1.14</v>
      </c>
      <c r="D29" s="14">
        <f>3280*C29</f>
        <v>3739.2</v>
      </c>
      <c r="E29" s="15"/>
    </row>
    <row r="30" spans="1:5" ht="12.75">
      <c r="A30" s="7"/>
      <c r="B30" s="8" t="s">
        <v>13</v>
      </c>
      <c r="C30" s="8">
        <v>1.25</v>
      </c>
      <c r="D30" s="14">
        <f>3280*C30</f>
        <v>4100</v>
      </c>
      <c r="E30" s="15"/>
    </row>
    <row r="31" spans="1:4" ht="12.75">
      <c r="A31" s="7"/>
      <c r="B31" s="8" t="s">
        <v>18</v>
      </c>
      <c r="C31" s="8">
        <v>1.37</v>
      </c>
      <c r="D31" s="14">
        <f>3280*C31</f>
        <v>4493.6</v>
      </c>
    </row>
    <row r="32" spans="1:4" ht="12.75">
      <c r="A32" s="7"/>
      <c r="B32" s="8"/>
      <c r="C32" s="8"/>
      <c r="D32" s="9"/>
    </row>
    <row r="33" spans="1:4" ht="12.75">
      <c r="A33" s="7" t="s">
        <v>19</v>
      </c>
      <c r="B33" s="8" t="s">
        <v>20</v>
      </c>
      <c r="C33" s="8"/>
      <c r="D33" s="9"/>
    </row>
    <row r="34" spans="1:4" ht="12.75">
      <c r="A34" s="7"/>
      <c r="B34" s="8" t="s">
        <v>11</v>
      </c>
      <c r="C34" s="8">
        <v>1.14</v>
      </c>
      <c r="D34" s="14">
        <f>3280*C34</f>
        <v>3739.2</v>
      </c>
    </row>
    <row r="35" spans="1:4" ht="12.75">
      <c r="A35" s="7"/>
      <c r="B35" s="8" t="s">
        <v>12</v>
      </c>
      <c r="C35" s="8">
        <v>1.25</v>
      </c>
      <c r="D35" s="14">
        <f>3280*C35</f>
        <v>4100</v>
      </c>
    </row>
    <row r="36" spans="1:4" ht="12.75">
      <c r="A36" s="7"/>
      <c r="B36" s="8" t="s">
        <v>13</v>
      </c>
      <c r="C36" s="8">
        <v>1.37</v>
      </c>
      <c r="D36" s="14">
        <f>3280*C36</f>
        <v>4493.6</v>
      </c>
    </row>
    <row r="37" spans="1:4" ht="12.75">
      <c r="A37" s="10"/>
      <c r="B37" s="11" t="s">
        <v>18</v>
      </c>
      <c r="C37" s="11">
        <v>1.48</v>
      </c>
      <c r="D37" s="16">
        <f>3280*C37</f>
        <v>4854.4</v>
      </c>
    </row>
    <row r="39" spans="1:4" ht="12.75">
      <c r="A39" s="85" t="s">
        <v>21</v>
      </c>
      <c r="B39" s="85"/>
      <c r="C39" s="85"/>
      <c r="D39" s="85"/>
    </row>
    <row r="41" spans="1:4" ht="12.75">
      <c r="A41" s="77" t="s">
        <v>1</v>
      </c>
      <c r="B41" s="77" t="s">
        <v>2</v>
      </c>
      <c r="C41" s="77" t="s">
        <v>3</v>
      </c>
      <c r="D41" s="84" t="s">
        <v>28</v>
      </c>
    </row>
    <row r="42" spans="1:4" ht="12.75" customHeight="1">
      <c r="A42" s="77"/>
      <c r="B42" s="77"/>
      <c r="C42" s="77"/>
      <c r="D42" s="94"/>
    </row>
    <row r="43" spans="1:4" ht="12.75">
      <c r="A43" s="77"/>
      <c r="B43" s="77"/>
      <c r="C43" s="77"/>
      <c r="D43" s="95"/>
    </row>
    <row r="44" spans="1:8" ht="12.75">
      <c r="A44" s="4" t="s">
        <v>9</v>
      </c>
      <c r="B44" s="5" t="s">
        <v>22</v>
      </c>
      <c r="C44" s="5"/>
      <c r="D44" s="6"/>
      <c r="H44" t="s">
        <v>196</v>
      </c>
    </row>
    <row r="45" spans="1:4" ht="12.75">
      <c r="A45" s="7"/>
      <c r="B45" s="8" t="s">
        <v>11</v>
      </c>
      <c r="C45" s="8">
        <v>1.37</v>
      </c>
      <c r="D45" s="14">
        <f>3280*C45</f>
        <v>4493.6</v>
      </c>
    </row>
    <row r="46" spans="1:4" ht="12.75">
      <c r="A46" s="7"/>
      <c r="B46" s="8" t="s">
        <v>12</v>
      </c>
      <c r="C46" s="8">
        <v>1.48</v>
      </c>
      <c r="D46" s="14">
        <f>3280*C46</f>
        <v>4854.4</v>
      </c>
    </row>
    <row r="47" spans="1:4" ht="12.75">
      <c r="A47" s="7"/>
      <c r="B47" s="8" t="s">
        <v>13</v>
      </c>
      <c r="C47" s="8">
        <v>1.6</v>
      </c>
      <c r="D47" s="14">
        <f>3280*C47</f>
        <v>5248</v>
      </c>
    </row>
    <row r="48" spans="1:4" ht="12.75">
      <c r="A48" s="7"/>
      <c r="B48" s="8" t="s">
        <v>18</v>
      </c>
      <c r="C48" s="8">
        <v>1.72</v>
      </c>
      <c r="D48" s="14">
        <f>3280*C48</f>
        <v>5641.6</v>
      </c>
    </row>
    <row r="49" spans="1:4" ht="12.75">
      <c r="A49" s="10"/>
      <c r="B49" s="11"/>
      <c r="C49" s="11"/>
      <c r="D49" s="12"/>
    </row>
    <row r="51" spans="1:4" ht="12.75">
      <c r="A51" s="85" t="s">
        <v>23</v>
      </c>
      <c r="B51" s="85"/>
      <c r="C51" s="85"/>
      <c r="D51" s="85"/>
    </row>
    <row r="53" spans="1:4" ht="12.75" customHeight="1">
      <c r="A53" s="77" t="s">
        <v>1</v>
      </c>
      <c r="B53" s="77" t="s">
        <v>2</v>
      </c>
      <c r="C53" s="77" t="s">
        <v>3</v>
      </c>
      <c r="D53" s="84" t="s">
        <v>28</v>
      </c>
    </row>
    <row r="54" spans="1:4" ht="12.75" customHeight="1">
      <c r="A54" s="77"/>
      <c r="B54" s="77"/>
      <c r="C54" s="77"/>
      <c r="D54" s="94"/>
    </row>
    <row r="55" spans="1:4" ht="12.75">
      <c r="A55" s="77"/>
      <c r="B55" s="77"/>
      <c r="C55" s="77"/>
      <c r="D55" s="95"/>
    </row>
    <row r="56" spans="1:4" ht="12.75">
      <c r="A56" s="4" t="s">
        <v>4</v>
      </c>
      <c r="B56" s="5" t="s">
        <v>24</v>
      </c>
      <c r="C56" s="5">
        <v>1.72</v>
      </c>
      <c r="D56" s="13">
        <f>3280*C56</f>
        <v>5641.6</v>
      </c>
    </row>
    <row r="57" spans="1:4" ht="12.75">
      <c r="A57" s="7"/>
      <c r="B57" s="8" t="s">
        <v>24</v>
      </c>
      <c r="C57" s="8"/>
      <c r="D57" s="14"/>
    </row>
    <row r="58" spans="1:4" ht="12.75">
      <c r="A58" s="7"/>
      <c r="B58" s="8" t="s">
        <v>25</v>
      </c>
      <c r="C58" s="8">
        <v>1.85</v>
      </c>
      <c r="D58" s="14">
        <f>3280*C58</f>
        <v>6068</v>
      </c>
    </row>
    <row r="59" spans="1:4" ht="12.75">
      <c r="A59" s="17"/>
      <c r="B59" s="18"/>
      <c r="C59" s="18"/>
      <c r="D59" s="19"/>
    </row>
  </sheetData>
  <mergeCells count="26">
    <mergeCell ref="A51:D51"/>
    <mergeCell ref="A53:A55"/>
    <mergeCell ref="B53:B55"/>
    <mergeCell ref="C53:C55"/>
    <mergeCell ref="D53:D55"/>
    <mergeCell ref="A39:D39"/>
    <mergeCell ref="A41:A43"/>
    <mergeCell ref="B41:B43"/>
    <mergeCell ref="C41:C43"/>
    <mergeCell ref="D41:D43"/>
    <mergeCell ref="A15:D15"/>
    <mergeCell ref="E18:E19"/>
    <mergeCell ref="A8:A10"/>
    <mergeCell ref="B8:B10"/>
    <mergeCell ref="C8:C10"/>
    <mergeCell ref="D8:D10"/>
    <mergeCell ref="A17:A19"/>
    <mergeCell ref="B17:B19"/>
    <mergeCell ref="C17:C19"/>
    <mergeCell ref="D17:D19"/>
    <mergeCell ref="A1:D1"/>
    <mergeCell ref="A2:D2"/>
    <mergeCell ref="A5:D5"/>
    <mergeCell ref="A6:D6"/>
    <mergeCell ref="A4:D4"/>
    <mergeCell ref="A3:D3"/>
  </mergeCells>
  <printOptions/>
  <pageMargins left="0.75" right="0.75" top="1" bottom="1" header="0.5" footer="0.5"/>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dimension ref="A1:E23"/>
  <sheetViews>
    <sheetView workbookViewId="0" topLeftCell="A1">
      <selection activeCell="K22" sqref="K22"/>
    </sheetView>
  </sheetViews>
  <sheetFormatPr defaultColWidth="9.00390625" defaultRowHeight="12.75"/>
  <cols>
    <col min="1" max="1" width="19.125" style="0" customWidth="1"/>
    <col min="2" max="2" width="34.75390625" style="0" customWidth="1"/>
    <col min="3" max="3" width="16.00390625" style="0" customWidth="1"/>
    <col min="4" max="4" width="18.125" style="0" customWidth="1"/>
  </cols>
  <sheetData>
    <row r="1" spans="1:4" ht="13.5" customHeight="1">
      <c r="A1" s="80" t="s">
        <v>26</v>
      </c>
      <c r="B1" s="80"/>
      <c r="C1" s="80"/>
      <c r="D1" s="80"/>
    </row>
    <row r="2" spans="1:4" ht="15">
      <c r="A2" s="80" t="s">
        <v>88</v>
      </c>
      <c r="B2" s="80"/>
      <c r="C2" s="80"/>
      <c r="D2" s="80"/>
    </row>
    <row r="3" spans="1:4" ht="12.75">
      <c r="A3" s="76" t="s">
        <v>171</v>
      </c>
      <c r="B3" s="76"/>
      <c r="C3" s="76"/>
      <c r="D3" s="76"/>
    </row>
    <row r="4" spans="1:4" ht="12.75">
      <c r="A4" s="74" t="s">
        <v>182</v>
      </c>
      <c r="B4" s="74"/>
      <c r="C4" s="74"/>
      <c r="D4" s="74"/>
    </row>
    <row r="6" spans="1:5" ht="12.75">
      <c r="A6" s="85" t="s">
        <v>121</v>
      </c>
      <c r="B6" s="85"/>
      <c r="C6" s="85"/>
      <c r="D6" s="85"/>
      <c r="E6" s="85"/>
    </row>
    <row r="8" spans="1:4" ht="12.75" customHeight="1">
      <c r="A8" s="77" t="s">
        <v>1</v>
      </c>
      <c r="B8" s="77" t="s">
        <v>78</v>
      </c>
      <c r="C8" s="77" t="s">
        <v>27</v>
      </c>
      <c r="D8" s="77" t="s">
        <v>28</v>
      </c>
    </row>
    <row r="9" spans="1:4" ht="12.75">
      <c r="A9" s="77"/>
      <c r="B9" s="77"/>
      <c r="C9" s="77"/>
      <c r="D9" s="77"/>
    </row>
    <row r="10" spans="1:4" ht="12.75">
      <c r="A10" s="77"/>
      <c r="B10" s="77"/>
      <c r="C10" s="77"/>
      <c r="D10" s="77"/>
    </row>
    <row r="11" spans="1:4" ht="12.75">
      <c r="A11" s="4"/>
      <c r="B11" s="71" t="s">
        <v>86</v>
      </c>
      <c r="C11" s="37">
        <v>1</v>
      </c>
      <c r="D11" s="6">
        <f>C11*3280</f>
        <v>3280</v>
      </c>
    </row>
    <row r="12" spans="1:4" ht="12.75">
      <c r="A12" s="7"/>
      <c r="B12" s="86"/>
      <c r="C12" s="8"/>
      <c r="D12" s="9"/>
    </row>
    <row r="13" spans="1:4" ht="12.75">
      <c r="A13" s="7"/>
      <c r="B13" s="86"/>
      <c r="C13" s="8"/>
      <c r="D13" s="9"/>
    </row>
    <row r="14" spans="1:4" ht="12.75">
      <c r="A14" s="10"/>
      <c r="B14" s="28"/>
      <c r="C14" s="11"/>
      <c r="D14" s="16"/>
    </row>
    <row r="16" spans="1:4" ht="12.75">
      <c r="A16" s="85" t="s">
        <v>122</v>
      </c>
      <c r="B16" s="85"/>
      <c r="C16" s="85"/>
      <c r="D16" s="85"/>
    </row>
    <row r="18" spans="1:4" ht="12.75" customHeight="1">
      <c r="A18" s="77" t="s">
        <v>1</v>
      </c>
      <c r="B18" s="77" t="s">
        <v>78</v>
      </c>
      <c r="C18" s="77" t="s">
        <v>27</v>
      </c>
      <c r="D18" s="77" t="s">
        <v>28</v>
      </c>
    </row>
    <row r="19" spans="1:4" ht="12.75">
      <c r="A19" s="77"/>
      <c r="B19" s="77"/>
      <c r="C19" s="77"/>
      <c r="D19" s="77"/>
    </row>
    <row r="20" spans="1:4" ht="12.75">
      <c r="A20" s="77"/>
      <c r="B20" s="77"/>
      <c r="C20" s="77"/>
      <c r="D20" s="77"/>
    </row>
    <row r="21" spans="1:4" ht="12.75" customHeight="1">
      <c r="A21" s="7"/>
      <c r="B21" s="86" t="s">
        <v>87</v>
      </c>
      <c r="C21" s="8">
        <v>1.02</v>
      </c>
      <c r="D21" s="14">
        <f>C21*3280</f>
        <v>3345.6</v>
      </c>
    </row>
    <row r="22" spans="1:4" ht="12.75">
      <c r="A22" s="7"/>
      <c r="B22" s="86"/>
      <c r="C22" s="8"/>
      <c r="D22" s="9"/>
    </row>
    <row r="23" spans="1:4" ht="12.75">
      <c r="A23" s="10"/>
      <c r="B23" s="11"/>
      <c r="C23" s="11"/>
      <c r="D23" s="12"/>
    </row>
  </sheetData>
  <mergeCells count="16">
    <mergeCell ref="B11:B13"/>
    <mergeCell ref="A1:D1"/>
    <mergeCell ref="A2:D2"/>
    <mergeCell ref="A8:A10"/>
    <mergeCell ref="B8:B10"/>
    <mergeCell ref="C8:C10"/>
    <mergeCell ref="D8:D10"/>
    <mergeCell ref="A6:E6"/>
    <mergeCell ref="A4:D4"/>
    <mergeCell ref="A3:D3"/>
    <mergeCell ref="B21:B22"/>
    <mergeCell ref="A16:D16"/>
    <mergeCell ref="A18:A20"/>
    <mergeCell ref="B18:B20"/>
    <mergeCell ref="C18:C20"/>
    <mergeCell ref="D18:D20"/>
  </mergeCells>
  <printOptions/>
  <pageMargins left="0.75" right="0.75" top="1" bottom="1" header="0.5" footer="0.5"/>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pfu2</cp:lastModifiedBy>
  <cp:lastPrinted>2008-10-16T03:06:21Z</cp:lastPrinted>
  <dcterms:created xsi:type="dcterms:W3CDTF">2008-09-26T04:28:05Z</dcterms:created>
  <dcterms:modified xsi:type="dcterms:W3CDTF">2008-10-16T03:06:23Z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105815335</vt:i4>
  </property>
  <property fmtid="{D5CDD505-2E9C-101B-9397-08002B2CF9AE}" pid="3" name="_EmailSubject">
    <vt:lpwstr/>
  </property>
  <property fmtid="{D5CDD505-2E9C-101B-9397-08002B2CF9AE}" pid="4" name="_AuthorEmail">
    <vt:lpwstr>dovzhenko@lan.krasu.ru</vt:lpwstr>
  </property>
  <property fmtid="{D5CDD505-2E9C-101B-9397-08002B2CF9AE}" pid="5" name="_AuthorEmailDisplayName">
    <vt:lpwstr>Довженко Иван Николаевич</vt:lpwstr>
  </property>
</Properties>
</file>